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9C2E0733-559C-4B21-8C36-457367CC186B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A1-CO SA" sheetId="1" r:id="rId1"/>
    <sheet name="CF OLD" sheetId="2" state="hidden" r:id="rId2"/>
    <sheet name="A2-CF" sheetId="4" r:id="rId3"/>
    <sheet name="B1-CO CA" sheetId="3" r:id="rId4"/>
    <sheet name="C-RP" sheetId="5" r:id="rId5"/>
    <sheet name="RUJUKAN" sheetId="6" r:id="rId6"/>
    <sheet name="CO Kukuh 2021 - bincang BPSM" sheetId="7" state="hidden" r:id="rId7"/>
  </sheets>
  <definedNames>
    <definedName name="__xlnm.Print_Area" localSheetId="3">#REF!</definedName>
    <definedName name="__xlnm.Print_Area">#REF!</definedName>
    <definedName name="__xlnm.Print_Titles" localSheetId="3">#REF!</definedName>
    <definedName name="__xlnm.Print_Titles">#REF!</definedName>
    <definedName name="_57" localSheetId="3">#REF!</definedName>
    <definedName name="_57">#REF!</definedName>
    <definedName name="_64" localSheetId="3">#REF!</definedName>
    <definedName name="_64">#REF!</definedName>
    <definedName name="BuiltIn_Print_Area">#REF!</definedName>
    <definedName name="BuiltIn_Print_Titles" localSheetId="3">#REF!</definedName>
    <definedName name="BuiltIn_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62" i="7" l="1"/>
  <c r="AT62" i="7"/>
  <c r="AS62" i="7"/>
  <c r="AR62" i="7"/>
  <c r="AQ62" i="7"/>
  <c r="BP61" i="7"/>
  <c r="BO61" i="7"/>
  <c r="BN61" i="7"/>
  <c r="BD61" i="7"/>
  <c r="BC61" i="7"/>
  <c r="BB61" i="7"/>
  <c r="AV61" i="7"/>
  <c r="BS60" i="7"/>
  <c r="BG60" i="7"/>
  <c r="AV60" i="7"/>
  <c r="BS59" i="7"/>
  <c r="BG59" i="7"/>
  <c r="AV59" i="7"/>
  <c r="BS58" i="7"/>
  <c r="BG58" i="7"/>
  <c r="AV58" i="7"/>
  <c r="BS57" i="7"/>
  <c r="BG57" i="7"/>
  <c r="AV57" i="7"/>
  <c r="BS56" i="7"/>
  <c r="BG56" i="7"/>
  <c r="AV56" i="7"/>
  <c r="BS55" i="7"/>
  <c r="BS61" i="7" s="1"/>
  <c r="BG55" i="7"/>
  <c r="AV55" i="7"/>
  <c r="BS54" i="7"/>
  <c r="BG54" i="7"/>
  <c r="BG61" i="7" s="1"/>
  <c r="AV54" i="7"/>
  <c r="AV53" i="7"/>
  <c r="AV52" i="7"/>
  <c r="AV51" i="7"/>
  <c r="AV50" i="7"/>
  <c r="AV49" i="7"/>
  <c r="AV62" i="7" s="1"/>
  <c r="J49" i="7"/>
  <c r="I49" i="7"/>
  <c r="H49" i="7"/>
  <c r="G49" i="7"/>
  <c r="F49" i="7"/>
  <c r="K48" i="7"/>
  <c r="K49" i="7" s="1"/>
  <c r="CL47" i="7"/>
  <c r="CK47" i="7"/>
  <c r="CJ47" i="7"/>
  <c r="CD47" i="7"/>
  <c r="CA47" i="7"/>
  <c r="BZ47" i="7"/>
  <c r="BY47" i="7"/>
  <c r="BR47" i="7"/>
  <c r="BQ47" i="7"/>
  <c r="BP47" i="7"/>
  <c r="BO47" i="7"/>
  <c r="BN47" i="7"/>
  <c r="BF47" i="7"/>
  <c r="BE47" i="7"/>
  <c r="BD47" i="7"/>
  <c r="BC47" i="7"/>
  <c r="BB47" i="7"/>
  <c r="CO46" i="7"/>
  <c r="CD46" i="7"/>
  <c r="BS46" i="7"/>
  <c r="BG46" i="7"/>
  <c r="CO45" i="7"/>
  <c r="CD45" i="7"/>
  <c r="BS45" i="7"/>
  <c r="BG45" i="7"/>
  <c r="W45" i="7"/>
  <c r="V45" i="7"/>
  <c r="U45" i="7"/>
  <c r="T45" i="7"/>
  <c r="S45" i="7"/>
  <c r="R45" i="7"/>
  <c r="CO44" i="7"/>
  <c r="CD44" i="7"/>
  <c r="BS44" i="7"/>
  <c r="BG44" i="7"/>
  <c r="W44" i="7"/>
  <c r="CO43" i="7"/>
  <c r="CD43" i="7"/>
  <c r="BS43" i="7"/>
  <c r="BG43" i="7"/>
  <c r="W43" i="7"/>
  <c r="J43" i="7"/>
  <c r="I43" i="7"/>
  <c r="H43" i="7"/>
  <c r="G43" i="7"/>
  <c r="F43" i="7"/>
  <c r="CO42" i="7"/>
  <c r="CD42" i="7"/>
  <c r="BS42" i="7"/>
  <c r="BS47" i="7" s="1"/>
  <c r="BG42" i="7"/>
  <c r="AU42" i="7"/>
  <c r="AT42" i="7"/>
  <c r="AS42" i="7"/>
  <c r="AR42" i="7"/>
  <c r="AQ42" i="7"/>
  <c r="K42" i="7"/>
  <c r="CO41" i="7"/>
  <c r="CD41" i="7"/>
  <c r="BS41" i="7"/>
  <c r="BG41" i="7"/>
  <c r="AV41" i="7"/>
  <c r="K41" i="7"/>
  <c r="CO40" i="7"/>
  <c r="CD40" i="7"/>
  <c r="BS40" i="7"/>
  <c r="BG40" i="7"/>
  <c r="BG47" i="7" s="1"/>
  <c r="AV40" i="7"/>
  <c r="K40" i="7"/>
  <c r="AV39" i="7"/>
  <c r="K39" i="7"/>
  <c r="AV38" i="7"/>
  <c r="K38" i="7"/>
  <c r="AV37" i="7"/>
  <c r="AH37" i="7"/>
  <c r="AG37" i="7"/>
  <c r="AF37" i="7"/>
  <c r="AE37" i="7"/>
  <c r="AD37" i="7"/>
  <c r="K37" i="7"/>
  <c r="AV36" i="7"/>
  <c r="AI36" i="7"/>
  <c r="AI37" i="7" s="1"/>
  <c r="K36" i="7"/>
  <c r="AV35" i="7"/>
  <c r="T35" i="7"/>
  <c r="S35" i="7"/>
  <c r="R35" i="7"/>
  <c r="K35" i="7"/>
  <c r="AV34" i="7"/>
  <c r="W34" i="7"/>
  <c r="K34" i="7"/>
  <c r="CN33" i="7"/>
  <c r="CM33" i="7"/>
  <c r="CL33" i="7"/>
  <c r="CK33" i="7"/>
  <c r="CJ33" i="7"/>
  <c r="CC33" i="7"/>
  <c r="CB33" i="7"/>
  <c r="CA33" i="7"/>
  <c r="BZ33" i="7"/>
  <c r="BY33" i="7"/>
  <c r="BR33" i="7"/>
  <c r="BQ33" i="7"/>
  <c r="BP33" i="7"/>
  <c r="BO33" i="7"/>
  <c r="BN33" i="7"/>
  <c r="BF33" i="7"/>
  <c r="BE33" i="7"/>
  <c r="BD33" i="7"/>
  <c r="BC33" i="7"/>
  <c r="BB33" i="7"/>
  <c r="AV33" i="7"/>
  <c r="W33" i="7"/>
  <c r="K33" i="7"/>
  <c r="K43" i="7" s="1"/>
  <c r="CO32" i="7"/>
  <c r="CD32" i="7"/>
  <c r="BS32" i="7"/>
  <c r="BG32" i="7"/>
  <c r="AV32" i="7"/>
  <c r="W32" i="7"/>
  <c r="W35" i="7" s="1"/>
  <c r="K32" i="7"/>
  <c r="CO31" i="7"/>
  <c r="CD31" i="7"/>
  <c r="BS31" i="7"/>
  <c r="BG31" i="7"/>
  <c r="AV31" i="7"/>
  <c r="CO30" i="7"/>
  <c r="CD30" i="7"/>
  <c r="BS30" i="7"/>
  <c r="BG30" i="7"/>
  <c r="AV30" i="7"/>
  <c r="CW29" i="7"/>
  <c r="CV29" i="7"/>
  <c r="CU29" i="7"/>
  <c r="CO29" i="7"/>
  <c r="CD29" i="7"/>
  <c r="BS29" i="7"/>
  <c r="BG29" i="7"/>
  <c r="AV29" i="7"/>
  <c r="CZ28" i="7"/>
  <c r="CO28" i="7"/>
  <c r="CD28" i="7"/>
  <c r="BS28" i="7"/>
  <c r="BG28" i="7"/>
  <c r="AH28" i="7"/>
  <c r="AG28" i="7"/>
  <c r="AF28" i="7"/>
  <c r="AE28" i="7"/>
  <c r="AD28" i="7"/>
  <c r="CZ27" i="7"/>
  <c r="CO27" i="7"/>
  <c r="CD27" i="7"/>
  <c r="BS27" i="7"/>
  <c r="BG27" i="7"/>
  <c r="AI27" i="7"/>
  <c r="CZ26" i="7"/>
  <c r="CZ29" i="7" s="1"/>
  <c r="CO26" i="7"/>
  <c r="CD26" i="7"/>
  <c r="BS26" i="7"/>
  <c r="BG26" i="7"/>
  <c r="AI26" i="7"/>
  <c r="AI25" i="7"/>
  <c r="P25" i="7"/>
  <c r="O25" i="7"/>
  <c r="N25" i="7"/>
  <c r="CH62" i="7" s="1"/>
  <c r="M25" i="7"/>
  <c r="L25" i="7"/>
  <c r="CF62" i="7" s="1"/>
  <c r="AI24" i="7"/>
  <c r="AI28" i="7" s="1"/>
  <c r="Q24" i="7"/>
  <c r="AS23" i="7"/>
  <c r="AR23" i="7"/>
  <c r="AQ23" i="7"/>
  <c r="AP23" i="7"/>
  <c r="AO23" i="7"/>
  <c r="AI23" i="7"/>
  <c r="Q23" i="7"/>
  <c r="AT22" i="7"/>
  <c r="AT23" i="7" s="1"/>
  <c r="AI22" i="7"/>
  <c r="Q22" i="7"/>
  <c r="Q25" i="7" s="1"/>
  <c r="BD11" i="7"/>
  <c r="BC11" i="7"/>
  <c r="BB11" i="7"/>
  <c r="BA11" i="7"/>
  <c r="AZ11" i="7"/>
  <c r="BE10" i="7"/>
  <c r="BE9" i="7"/>
  <c r="BE8" i="7"/>
  <c r="BE11" i="7" s="1"/>
  <c r="Q24" i="6"/>
  <c r="P24" i="6"/>
  <c r="O24" i="6"/>
  <c r="N24" i="6"/>
  <c r="M24" i="6"/>
  <c r="R23" i="6"/>
  <c r="R22" i="6"/>
  <c r="R21" i="6"/>
  <c r="R20" i="6"/>
  <c r="R19" i="6"/>
  <c r="R24" i="6" s="1"/>
  <c r="R18" i="6"/>
  <c r="R17" i="6"/>
  <c r="R16" i="6"/>
  <c r="R15" i="6"/>
  <c r="R14" i="6"/>
  <c r="V80" i="5"/>
  <c r="R80" i="5"/>
  <c r="Q80" i="5"/>
  <c r="P80" i="5"/>
  <c r="O80" i="5"/>
  <c r="N80" i="5"/>
  <c r="M80" i="5"/>
  <c r="K80" i="5"/>
  <c r="J80" i="5"/>
  <c r="I80" i="5"/>
  <c r="H80" i="5"/>
  <c r="G80" i="5"/>
  <c r="F80" i="5"/>
  <c r="E80" i="5"/>
  <c r="D80" i="5"/>
  <c r="Y79" i="5"/>
  <c r="W79" i="5"/>
  <c r="X79" i="5" s="1"/>
  <c r="S79" i="5"/>
  <c r="T79" i="5" s="1"/>
  <c r="K79" i="5"/>
  <c r="L79" i="5" s="1"/>
  <c r="Y78" i="5"/>
  <c r="X78" i="5"/>
  <c r="W78" i="5"/>
  <c r="S78" i="5"/>
  <c r="T78" i="5" s="1"/>
  <c r="K78" i="5"/>
  <c r="L78" i="5" s="1"/>
  <c r="W77" i="5"/>
  <c r="Y77" i="5" s="1"/>
  <c r="S77" i="5"/>
  <c r="T77" i="5" s="1"/>
  <c r="K77" i="5"/>
  <c r="L77" i="5" s="1"/>
  <c r="W76" i="5"/>
  <c r="T76" i="5"/>
  <c r="S76" i="5"/>
  <c r="L76" i="5"/>
  <c r="K76" i="5"/>
  <c r="W75" i="5"/>
  <c r="Y75" i="5" s="1"/>
  <c r="S75" i="5"/>
  <c r="T75" i="5" s="1"/>
  <c r="K75" i="5"/>
  <c r="L75" i="5" s="1"/>
  <c r="W74" i="5"/>
  <c r="X74" i="5" s="1"/>
  <c r="S74" i="5"/>
  <c r="T74" i="5" s="1"/>
  <c r="L74" i="5"/>
  <c r="K74" i="5"/>
  <c r="W73" i="5"/>
  <c r="Y73" i="5" s="1"/>
  <c r="S73" i="5"/>
  <c r="T73" i="5" s="1"/>
  <c r="K73" i="5"/>
  <c r="L73" i="5" s="1"/>
  <c r="W72" i="5"/>
  <c r="Y72" i="5" s="1"/>
  <c r="S72" i="5"/>
  <c r="T72" i="5" s="1"/>
  <c r="K72" i="5"/>
  <c r="Y71" i="5"/>
  <c r="W71" i="5"/>
  <c r="X71" i="5" s="1"/>
  <c r="S71" i="5"/>
  <c r="T71" i="5" s="1"/>
  <c r="K71" i="5"/>
  <c r="L71" i="5" s="1"/>
  <c r="Y70" i="5"/>
  <c r="X70" i="5"/>
  <c r="W70" i="5"/>
  <c r="T70" i="5"/>
  <c r="S70" i="5"/>
  <c r="K70" i="5"/>
  <c r="L70" i="5" s="1"/>
  <c r="W69" i="5"/>
  <c r="Y69" i="5" s="1"/>
  <c r="S69" i="5"/>
  <c r="T69" i="5" s="1"/>
  <c r="K69" i="5"/>
  <c r="L69" i="5" s="1"/>
  <c r="W68" i="5"/>
  <c r="T68" i="5"/>
  <c r="S68" i="5"/>
  <c r="L68" i="5"/>
  <c r="K68" i="5"/>
  <c r="W67" i="5"/>
  <c r="S67" i="5"/>
  <c r="T67" i="5" s="1"/>
  <c r="K67" i="5"/>
  <c r="L67" i="5" s="1"/>
  <c r="W66" i="5"/>
  <c r="X66" i="5" s="1"/>
  <c r="S66" i="5"/>
  <c r="T66" i="5" s="1"/>
  <c r="L66" i="5"/>
  <c r="K66" i="5"/>
  <c r="W65" i="5"/>
  <c r="Y65" i="5" s="1"/>
  <c r="S65" i="5"/>
  <c r="T65" i="5" s="1"/>
  <c r="K65" i="5"/>
  <c r="L65" i="5" s="1"/>
  <c r="W64" i="5"/>
  <c r="Y64" i="5" s="1"/>
  <c r="S64" i="5"/>
  <c r="T64" i="5" s="1"/>
  <c r="K64" i="5"/>
  <c r="Y63" i="5"/>
  <c r="W63" i="5"/>
  <c r="X63" i="5" s="1"/>
  <c r="S63" i="5"/>
  <c r="T63" i="5" s="1"/>
  <c r="K63" i="5"/>
  <c r="L63" i="5" s="1"/>
  <c r="Y62" i="5"/>
  <c r="X62" i="5"/>
  <c r="W62" i="5"/>
  <c r="T62" i="5"/>
  <c r="S62" i="5"/>
  <c r="K62" i="5"/>
  <c r="L62" i="5" s="1"/>
  <c r="W61" i="5"/>
  <c r="Y61" i="5" s="1"/>
  <c r="S61" i="5"/>
  <c r="T61" i="5" s="1"/>
  <c r="K61" i="5"/>
  <c r="L61" i="5" s="1"/>
  <c r="W60" i="5"/>
  <c r="T60" i="5"/>
  <c r="S60" i="5"/>
  <c r="L60" i="5"/>
  <c r="K60" i="5"/>
  <c r="W59" i="5"/>
  <c r="S59" i="5"/>
  <c r="T59" i="5" s="1"/>
  <c r="K59" i="5"/>
  <c r="L59" i="5" s="1"/>
  <c r="W58" i="5"/>
  <c r="X58" i="5" s="1"/>
  <c r="S58" i="5"/>
  <c r="T58" i="5" s="1"/>
  <c r="L58" i="5"/>
  <c r="K58" i="5"/>
  <c r="W57" i="5"/>
  <c r="Y57" i="5" s="1"/>
  <c r="S57" i="5"/>
  <c r="T57" i="5" s="1"/>
  <c r="L57" i="5"/>
  <c r="K57" i="5"/>
  <c r="W56" i="5"/>
  <c r="Y56" i="5" s="1"/>
  <c r="S56" i="5"/>
  <c r="T56" i="5" s="1"/>
  <c r="K56" i="5"/>
  <c r="Y55" i="5"/>
  <c r="W55" i="5"/>
  <c r="X55" i="5" s="1"/>
  <c r="S55" i="5"/>
  <c r="T55" i="5" s="1"/>
  <c r="K55" i="5"/>
  <c r="L55" i="5" s="1"/>
  <c r="Y54" i="5"/>
  <c r="X54" i="5"/>
  <c r="W54" i="5"/>
  <c r="T54" i="5"/>
  <c r="S54" i="5"/>
  <c r="K54" i="5"/>
  <c r="L54" i="5" s="1"/>
  <c r="W53" i="5"/>
  <c r="Y53" i="5" s="1"/>
  <c r="S53" i="5"/>
  <c r="T53" i="5" s="1"/>
  <c r="K53" i="5"/>
  <c r="L53" i="5" s="1"/>
  <c r="W52" i="5"/>
  <c r="T52" i="5"/>
  <c r="S52" i="5"/>
  <c r="L52" i="5"/>
  <c r="K52" i="5"/>
  <c r="W51" i="5"/>
  <c r="Y51" i="5" s="1"/>
  <c r="S51" i="5"/>
  <c r="T51" i="5" s="1"/>
  <c r="K51" i="5"/>
  <c r="L51" i="5" s="1"/>
  <c r="W50" i="5"/>
  <c r="X50" i="5" s="1"/>
  <c r="S50" i="5"/>
  <c r="T50" i="5" s="1"/>
  <c r="L50" i="5"/>
  <c r="K50" i="5"/>
  <c r="W49" i="5"/>
  <c r="Y49" i="5" s="1"/>
  <c r="S49" i="5"/>
  <c r="T49" i="5" s="1"/>
  <c r="L49" i="5"/>
  <c r="K49" i="5"/>
  <c r="W48" i="5"/>
  <c r="Y48" i="5" s="1"/>
  <c r="S48" i="5"/>
  <c r="T48" i="5" s="1"/>
  <c r="K48" i="5"/>
  <c r="Y47" i="5"/>
  <c r="W47" i="5"/>
  <c r="X47" i="5" s="1"/>
  <c r="S47" i="5"/>
  <c r="T47" i="5" s="1"/>
  <c r="K47" i="5"/>
  <c r="L47" i="5" s="1"/>
  <c r="Y46" i="5"/>
  <c r="X46" i="5"/>
  <c r="W46" i="5"/>
  <c r="T46" i="5"/>
  <c r="S46" i="5"/>
  <c r="K46" i="5"/>
  <c r="L46" i="5" s="1"/>
  <c r="W45" i="5"/>
  <c r="Y45" i="5" s="1"/>
  <c r="S45" i="5"/>
  <c r="T45" i="5" s="1"/>
  <c r="K45" i="5"/>
  <c r="L45" i="5" s="1"/>
  <c r="W44" i="5"/>
  <c r="T44" i="5"/>
  <c r="S44" i="5"/>
  <c r="L44" i="5"/>
  <c r="K44" i="5"/>
  <c r="W43" i="5"/>
  <c r="Y43" i="5" s="1"/>
  <c r="S43" i="5"/>
  <c r="T43" i="5" s="1"/>
  <c r="K43" i="5"/>
  <c r="L43" i="5" s="1"/>
  <c r="W42" i="5"/>
  <c r="X42" i="5" s="1"/>
  <c r="S42" i="5"/>
  <c r="T42" i="5" s="1"/>
  <c r="L42" i="5"/>
  <c r="K42" i="5"/>
  <c r="W41" i="5"/>
  <c r="Y41" i="5" s="1"/>
  <c r="S41" i="5"/>
  <c r="T41" i="5" s="1"/>
  <c r="K41" i="5"/>
  <c r="L41" i="5" s="1"/>
  <c r="W40" i="5"/>
  <c r="Y40" i="5" s="1"/>
  <c r="S40" i="5"/>
  <c r="T40" i="5" s="1"/>
  <c r="K40" i="5"/>
  <c r="Y39" i="5"/>
  <c r="W39" i="5"/>
  <c r="X39" i="5" s="1"/>
  <c r="S39" i="5"/>
  <c r="T39" i="5" s="1"/>
  <c r="K39" i="5"/>
  <c r="L39" i="5" s="1"/>
  <c r="Y38" i="5"/>
  <c r="X38" i="5"/>
  <c r="W38" i="5"/>
  <c r="T38" i="5"/>
  <c r="S38" i="5"/>
  <c r="K38" i="5"/>
  <c r="L38" i="5" s="1"/>
  <c r="W37" i="5"/>
  <c r="Y37" i="5" s="1"/>
  <c r="S37" i="5"/>
  <c r="T37" i="5" s="1"/>
  <c r="K37" i="5"/>
  <c r="L37" i="5" s="1"/>
  <c r="W36" i="5"/>
  <c r="T36" i="5"/>
  <c r="S36" i="5"/>
  <c r="L36" i="5"/>
  <c r="K36" i="5"/>
  <c r="W35" i="5"/>
  <c r="S35" i="5"/>
  <c r="T35" i="5" s="1"/>
  <c r="K35" i="5"/>
  <c r="L35" i="5" s="1"/>
  <c r="W34" i="5"/>
  <c r="W80" i="5" s="1"/>
  <c r="S34" i="5"/>
  <c r="T34" i="5" s="1"/>
  <c r="L34" i="5"/>
  <c r="K34" i="5"/>
  <c r="W33" i="5"/>
  <c r="Y33" i="5" s="1"/>
  <c r="S33" i="5"/>
  <c r="T33" i="5" s="1"/>
  <c r="K33" i="5"/>
  <c r="L33" i="5" s="1"/>
  <c r="W32" i="5"/>
  <c r="Y32" i="5" s="1"/>
  <c r="S32" i="5"/>
  <c r="T32" i="5" s="1"/>
  <c r="K32" i="5"/>
  <c r="V30" i="5"/>
  <c r="R30" i="5"/>
  <c r="Q30" i="5"/>
  <c r="P30" i="5"/>
  <c r="O30" i="5"/>
  <c r="N30" i="5"/>
  <c r="M30" i="5"/>
  <c r="J30" i="5"/>
  <c r="I30" i="5"/>
  <c r="H30" i="5"/>
  <c r="G30" i="5"/>
  <c r="F30" i="5"/>
  <c r="E30" i="5"/>
  <c r="D30" i="5"/>
  <c r="X29" i="5"/>
  <c r="W29" i="5"/>
  <c r="Y29" i="5" s="1"/>
  <c r="T29" i="5"/>
  <c r="S29" i="5"/>
  <c r="L29" i="5"/>
  <c r="K29" i="5"/>
  <c r="W28" i="5"/>
  <c r="S28" i="5"/>
  <c r="T28" i="5" s="1"/>
  <c r="K28" i="5"/>
  <c r="L28" i="5" s="1"/>
  <c r="W27" i="5"/>
  <c r="X27" i="5" s="1"/>
  <c r="S27" i="5"/>
  <c r="T27" i="5" s="1"/>
  <c r="L27" i="5"/>
  <c r="K27" i="5"/>
  <c r="W26" i="5"/>
  <c r="S26" i="5"/>
  <c r="T26" i="5" s="1"/>
  <c r="K26" i="5"/>
  <c r="L26" i="5" s="1"/>
  <c r="W25" i="5"/>
  <c r="Y25" i="5" s="1"/>
  <c r="S25" i="5"/>
  <c r="T25" i="5" s="1"/>
  <c r="K25" i="5"/>
  <c r="X25" i="5" s="1"/>
  <c r="Y24" i="5"/>
  <c r="W24" i="5"/>
  <c r="S24" i="5"/>
  <c r="T24" i="5" s="1"/>
  <c r="K24" i="5"/>
  <c r="L24" i="5" s="1"/>
  <c r="Y23" i="5"/>
  <c r="X23" i="5"/>
  <c r="W23" i="5"/>
  <c r="T23" i="5"/>
  <c r="S23" i="5"/>
  <c r="K23" i="5"/>
  <c r="L23" i="5" s="1"/>
  <c r="W22" i="5"/>
  <c r="Y22" i="5" s="1"/>
  <c r="S22" i="5"/>
  <c r="T22" i="5" s="1"/>
  <c r="K22" i="5"/>
  <c r="L22" i="5" s="1"/>
  <c r="X21" i="5"/>
  <c r="W21" i="5"/>
  <c r="Y21" i="5" s="1"/>
  <c r="T21" i="5"/>
  <c r="S21" i="5"/>
  <c r="L21" i="5"/>
  <c r="K21" i="5"/>
  <c r="W20" i="5"/>
  <c r="S20" i="5"/>
  <c r="T20" i="5" s="1"/>
  <c r="K20" i="5"/>
  <c r="L20" i="5" s="1"/>
  <c r="W19" i="5"/>
  <c r="X19" i="5" s="1"/>
  <c r="S19" i="5"/>
  <c r="T19" i="5" s="1"/>
  <c r="L19" i="5"/>
  <c r="K19" i="5"/>
  <c r="W18" i="5"/>
  <c r="S18" i="5"/>
  <c r="T18" i="5" s="1"/>
  <c r="K18" i="5"/>
  <c r="L18" i="5" s="1"/>
  <c r="W17" i="5"/>
  <c r="Y17" i="5" s="1"/>
  <c r="S17" i="5"/>
  <c r="T17" i="5" s="1"/>
  <c r="K17" i="5"/>
  <c r="X17" i="5" s="1"/>
  <c r="Y16" i="5"/>
  <c r="W16" i="5"/>
  <c r="X16" i="5" s="1"/>
  <c r="S16" i="5"/>
  <c r="T16" i="5" s="1"/>
  <c r="K16" i="5"/>
  <c r="L16" i="5" s="1"/>
  <c r="Y15" i="5"/>
  <c r="X15" i="5"/>
  <c r="W15" i="5"/>
  <c r="T15" i="5"/>
  <c r="S15" i="5"/>
  <c r="K15" i="5"/>
  <c r="L15" i="5" s="1"/>
  <c r="W13" i="5"/>
  <c r="V13" i="5"/>
  <c r="V81" i="5" s="1"/>
  <c r="R13" i="5"/>
  <c r="R81" i="5" s="1"/>
  <c r="Q13" i="5"/>
  <c r="Q81" i="5" s="1"/>
  <c r="P13" i="5"/>
  <c r="P81" i="5" s="1"/>
  <c r="O13" i="5"/>
  <c r="O81" i="5" s="1"/>
  <c r="N13" i="5"/>
  <c r="N81" i="5" s="1"/>
  <c r="M13" i="5"/>
  <c r="M81" i="5" s="1"/>
  <c r="J13" i="5"/>
  <c r="J81" i="5" s="1"/>
  <c r="I13" i="5"/>
  <c r="I81" i="5" s="1"/>
  <c r="H13" i="5"/>
  <c r="H81" i="5" s="1"/>
  <c r="G13" i="5"/>
  <c r="G81" i="5" s="1"/>
  <c r="F13" i="5"/>
  <c r="F81" i="5" s="1"/>
  <c r="E13" i="5"/>
  <c r="E81" i="5" s="1"/>
  <c r="D13" i="5"/>
  <c r="W12" i="5"/>
  <c r="Y12" i="5" s="1"/>
  <c r="S12" i="5"/>
  <c r="T12" i="5" s="1"/>
  <c r="L12" i="5"/>
  <c r="K12" i="5"/>
  <c r="W11" i="5"/>
  <c r="S11" i="5"/>
  <c r="T11" i="5" s="1"/>
  <c r="K11" i="5"/>
  <c r="L11" i="5" s="1"/>
  <c r="W10" i="5"/>
  <c r="Y10" i="5" s="1"/>
  <c r="S10" i="5"/>
  <c r="T10" i="5" s="1"/>
  <c r="K10" i="5"/>
  <c r="X10" i="5" s="1"/>
  <c r="Y9" i="5"/>
  <c r="W9" i="5"/>
  <c r="X9" i="5" s="1"/>
  <c r="S9" i="5"/>
  <c r="K9" i="5"/>
  <c r="BC25" i="3"/>
  <c r="BB25" i="3"/>
  <c r="BA25" i="3"/>
  <c r="AZ25" i="3"/>
  <c r="AY25" i="3"/>
  <c r="AR25" i="3"/>
  <c r="AQ25" i="3"/>
  <c r="AP25" i="3"/>
  <c r="AO25" i="3"/>
  <c r="AN25" i="3"/>
  <c r="AG25" i="3"/>
  <c r="AF25" i="3"/>
  <c r="AE25" i="3"/>
  <c r="AD25" i="3"/>
  <c r="AC25" i="3"/>
  <c r="V25" i="3"/>
  <c r="U25" i="3"/>
  <c r="T25" i="3"/>
  <c r="S25" i="3"/>
  <c r="R25" i="3"/>
  <c r="BD24" i="3"/>
  <c r="AS24" i="3"/>
  <c r="AH24" i="3"/>
  <c r="W24" i="3"/>
  <c r="K24" i="3"/>
  <c r="J24" i="3"/>
  <c r="I24" i="3"/>
  <c r="H24" i="3"/>
  <c r="G24" i="3"/>
  <c r="BD23" i="3"/>
  <c r="AS23" i="3"/>
  <c r="AH23" i="3"/>
  <c r="W23" i="3"/>
  <c r="L23" i="3"/>
  <c r="BD22" i="3"/>
  <c r="AS22" i="3"/>
  <c r="AH22" i="3"/>
  <c r="W22" i="3"/>
  <c r="L22" i="3"/>
  <c r="BD21" i="3"/>
  <c r="AS21" i="3"/>
  <c r="AH21" i="3"/>
  <c r="W21" i="3"/>
  <c r="L21" i="3"/>
  <c r="BD20" i="3"/>
  <c r="AS20" i="3"/>
  <c r="AH20" i="3"/>
  <c r="W20" i="3"/>
  <c r="L20" i="3"/>
  <c r="BD19" i="3"/>
  <c r="AS19" i="3"/>
  <c r="AS25" i="3" s="1"/>
  <c r="AH19" i="3"/>
  <c r="W19" i="3"/>
  <c r="L19" i="3"/>
  <c r="BD18" i="3"/>
  <c r="AS18" i="3"/>
  <c r="AH18" i="3"/>
  <c r="W18" i="3"/>
  <c r="L18" i="3"/>
  <c r="L24" i="3" s="1"/>
  <c r="AG11" i="3"/>
  <c r="AF11" i="3"/>
  <c r="AE11" i="3"/>
  <c r="AD11" i="3"/>
  <c r="AC11" i="3"/>
  <c r="AY33" i="3" s="1"/>
  <c r="BD33" i="3" s="1"/>
  <c r="AH10" i="3"/>
  <c r="AH9" i="3"/>
  <c r="AH8" i="3"/>
  <c r="AH11" i="3" s="1"/>
  <c r="AE25" i="1"/>
  <c r="Y25" i="1"/>
  <c r="S25" i="1"/>
  <c r="M25" i="1"/>
  <c r="G24" i="1"/>
  <c r="S11" i="1"/>
  <c r="AE33" i="1" s="1"/>
  <c r="T80" i="5" l="1"/>
  <c r="X28" i="5"/>
  <c r="Y28" i="5"/>
  <c r="L25" i="5"/>
  <c r="X53" i="5"/>
  <c r="X20" i="5"/>
  <c r="Y20" i="5"/>
  <c r="L10" i="5"/>
  <c r="W30" i="5"/>
  <c r="W81" i="5" s="1"/>
  <c r="Y76" i="5"/>
  <c r="X76" i="5"/>
  <c r="BD25" i="3"/>
  <c r="X22" i="5"/>
  <c r="Y35" i="5"/>
  <c r="X56" i="5"/>
  <c r="L56" i="5"/>
  <c r="Y67" i="5"/>
  <c r="BS33" i="7"/>
  <c r="CO33" i="7"/>
  <c r="CO47" i="7"/>
  <c r="X72" i="5"/>
  <c r="L72" i="5"/>
  <c r="S80" i="5"/>
  <c r="Y11" i="5"/>
  <c r="Y13" i="5" s="1"/>
  <c r="Y81" i="5" s="1"/>
  <c r="Y18" i="5"/>
  <c r="Y30" i="5" s="1"/>
  <c r="AV42" i="7"/>
  <c r="CI62" i="7" s="1"/>
  <c r="Y59" i="5"/>
  <c r="Y44" i="5"/>
  <c r="X44" i="5"/>
  <c r="X37" i="5"/>
  <c r="Y52" i="5"/>
  <c r="X52" i="5"/>
  <c r="X69" i="5"/>
  <c r="CG62" i="7"/>
  <c r="CD33" i="7"/>
  <c r="W25" i="3"/>
  <c r="L17" i="5"/>
  <c r="L30" i="5" s="1"/>
  <c r="X61" i="5"/>
  <c r="BG33" i="7"/>
  <c r="X32" i="5"/>
  <c r="L32" i="5"/>
  <c r="L64" i="5"/>
  <c r="X64" i="5"/>
  <c r="X40" i="5"/>
  <c r="L40" i="5"/>
  <c r="Y36" i="5"/>
  <c r="X36" i="5"/>
  <c r="Y68" i="5"/>
  <c r="X68" i="5"/>
  <c r="AH25" i="3"/>
  <c r="X48" i="5"/>
  <c r="L48" i="5"/>
  <c r="L9" i="5"/>
  <c r="L13" i="5" s="1"/>
  <c r="K13" i="5"/>
  <c r="K81" i="5" s="1"/>
  <c r="X24" i="5"/>
  <c r="S13" i="5"/>
  <c r="D81" i="5"/>
  <c r="T30" i="5"/>
  <c r="Y26" i="5"/>
  <c r="X45" i="5"/>
  <c r="X60" i="5"/>
  <c r="Y60" i="5"/>
  <c r="X77" i="5"/>
  <c r="S30" i="5"/>
  <c r="X35" i="5"/>
  <c r="X43" i="5"/>
  <c r="X67" i="5"/>
  <c r="X12" i="5"/>
  <c r="X34" i="5"/>
  <c r="T9" i="5"/>
  <c r="T13" i="5" s="1"/>
  <c r="T81" i="5" s="1"/>
  <c r="X11" i="5"/>
  <c r="X13" i="5" s="1"/>
  <c r="X18" i="5"/>
  <c r="X30" i="5" s="1"/>
  <c r="Y19" i="5"/>
  <c r="X26" i="5"/>
  <c r="Y27" i="5"/>
  <c r="X33" i="5"/>
  <c r="Y34" i="5"/>
  <c r="Y80" i="5" s="1"/>
  <c r="X41" i="5"/>
  <c r="Y42" i="5"/>
  <c r="X49" i="5"/>
  <c r="Y50" i="5"/>
  <c r="X57" i="5"/>
  <c r="Y58" i="5"/>
  <c r="X65" i="5"/>
  <c r="Y66" i="5"/>
  <c r="X73" i="5"/>
  <c r="Y74" i="5"/>
  <c r="X51" i="5"/>
  <c r="X59" i="5"/>
  <c r="K30" i="5"/>
  <c r="X75" i="5"/>
  <c r="S81" i="5" l="1"/>
  <c r="X80" i="5"/>
  <c r="X81" i="5" s="1"/>
  <c r="L80" i="5"/>
  <c r="L81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B9" authorId="0" shapeId="0" xr:uid="{00000000-0006-0000-0600-000001000000}">
      <text>
        <r>
          <rPr>
            <sz val="11"/>
            <rFont val="Calibri"/>
            <scheme val="minor"/>
          </rPr>
          <t>Pindah ke Bhg Dasar &amp; Penyelidikan</t>
        </r>
      </text>
    </comment>
    <comment ref="AE22" authorId="0" shapeId="0" xr:uid="{00000000-0006-0000-0600-000002000000}">
      <text>
        <r>
          <rPr>
            <sz val="11"/>
            <rFont val="Calibri"/>
            <scheme val="minor"/>
          </rPr>
          <t>Pindah butiran dari Mahkamah Tinggi Syariah</t>
        </r>
      </text>
    </comment>
    <comment ref="AQ22" authorId="0" shapeId="0" xr:uid="{00000000-0006-0000-0600-000003000000}">
      <text>
        <r>
          <rPr>
            <sz val="11"/>
            <rFont val="Calibri"/>
            <scheme val="minor"/>
          </rPr>
          <t>Pindah ke Mahkamah Rayuan (Program Baru)</t>
        </r>
      </text>
    </comment>
    <comment ref="M24" authorId="0" shapeId="0" xr:uid="{00000000-0006-0000-0600-000004000000}">
      <text>
        <r>
          <rPr>
            <sz val="11"/>
            <rFont val="Calibri"/>
            <scheme val="minor"/>
          </rPr>
          <t>Pindah butiran dari Unit Sulh</t>
        </r>
      </text>
    </comment>
    <comment ref="AE24" authorId="0" shapeId="0" xr:uid="{00000000-0006-0000-0600-000005000000}">
      <text>
        <r>
          <rPr>
            <sz val="11"/>
            <rFont val="Calibri"/>
            <scheme val="minor"/>
          </rPr>
          <t>Pindah dari Mahkamah Rendah Tangkak</t>
        </r>
      </text>
    </comment>
    <comment ref="AE27" authorId="0" shapeId="0" xr:uid="{00000000-0006-0000-0600-000006000000}">
      <text>
        <r>
          <rPr>
            <sz val="11"/>
            <rFont val="Calibri"/>
            <scheme val="minor"/>
          </rPr>
          <t>Pindah dari Pentadbiran</t>
        </r>
      </text>
    </comment>
    <comment ref="CW28" authorId="0" shapeId="0" xr:uid="{00000000-0006-0000-0600-000007000000}">
      <text>
        <r>
          <rPr>
            <sz val="11"/>
            <rFont val="Calibri"/>
            <scheme val="minor"/>
          </rPr>
          <t>Pindah ke Khidmat Pengurusan sebagai Pendaftar</t>
        </r>
      </text>
    </comment>
    <comment ref="AS32" authorId="0" shapeId="0" xr:uid="{00000000-0006-0000-0600-000008000000}">
      <text>
        <r>
          <rPr>
            <sz val="11"/>
            <rFont val="Calibri"/>
            <scheme val="minor"/>
          </rPr>
          <t>Pindah ke Dasar &amp; Penyedilikan (Program Baru)</t>
        </r>
      </text>
    </comment>
    <comment ref="G36" authorId="0" shapeId="0" xr:uid="{00000000-0006-0000-0600-000009000000}">
      <text>
        <r>
          <rPr>
            <sz val="11"/>
            <rFont val="Calibri"/>
            <scheme val="minor"/>
          </rPr>
          <t>Pindah dari Pengurusan Data (gabung aktiviti)</t>
        </r>
      </text>
    </comment>
    <comment ref="AE36" authorId="0" shapeId="0" xr:uid="{00000000-0006-0000-0600-00000A000000}">
      <text>
        <r>
          <rPr>
            <sz val="11"/>
            <rFont val="Calibri"/>
            <scheme val="minor"/>
          </rPr>
          <t>Pindah dari Pej Ketua Hakim, Mahkamah Tinggi JB dan Mahkamah Tinggi Muar</t>
        </r>
      </text>
    </comment>
    <comment ref="G39" authorId="0" shapeId="0" xr:uid="{00000000-0006-0000-0600-00000B000000}">
      <text>
        <r>
          <rPr>
            <sz val="11"/>
            <rFont val="Calibri"/>
            <scheme val="minor"/>
          </rPr>
          <t>Pindah daripada Mahkamah Tinggi Muar</t>
        </r>
      </text>
    </comment>
    <comment ref="H40" authorId="0" shapeId="0" xr:uid="{00000000-0006-0000-0600-00000C000000}">
      <text>
        <r>
          <rPr>
            <sz val="11"/>
            <rFont val="Calibri"/>
            <scheme val="minor"/>
          </rPr>
          <t>Pindah ke Mahkamah Rayuan (Program Baru)</t>
        </r>
      </text>
    </comment>
    <comment ref="H48" authorId="0" shapeId="0" xr:uid="{00000000-0006-0000-0600-00000D000000}">
      <text>
        <r>
          <rPr>
            <sz val="11"/>
            <rFont val="Calibri"/>
            <scheme val="minor"/>
          </rPr>
          <t>Pindah ke Pentadibran (gabung aktiviti)</t>
        </r>
      </text>
    </comment>
    <comment ref="AS51" authorId="0" shapeId="0" xr:uid="{00000000-0006-0000-0600-00000E000000}">
      <text>
        <r>
          <rPr>
            <sz val="11"/>
            <rFont val="Calibri"/>
            <scheme val="minor"/>
          </rPr>
          <t>Pindah ke Dasar &amp; Penyedilikan (Program Baru)</t>
        </r>
      </text>
    </comment>
    <comment ref="AS54" authorId="0" shapeId="0" xr:uid="{00000000-0006-0000-0600-00000F000000}">
      <text>
        <r>
          <rPr>
            <sz val="11"/>
            <rFont val="Calibri"/>
            <scheme val="minor"/>
          </rPr>
          <t>Naik taraf ke LS26 di Mahkamah Rayuan Syariah</t>
        </r>
      </text>
    </comment>
    <comment ref="BP56" authorId="0" shapeId="0" xr:uid="{00000000-0006-0000-0600-000010000000}">
      <text>
        <r>
          <rPr>
            <sz val="11"/>
            <rFont val="Calibri"/>
            <scheme val="minor"/>
          </rPr>
          <t>Pindah ke Mahkamah Rayuan Syariah</t>
        </r>
      </text>
    </comment>
    <comment ref="AS58" authorId="0" shapeId="0" xr:uid="{00000000-0006-0000-0600-000011000000}">
      <text>
        <r>
          <rPr>
            <sz val="11"/>
            <rFont val="Calibri"/>
            <scheme val="minor"/>
          </rPr>
          <t>Pindah ke Pentadbiran</t>
        </r>
      </text>
    </comment>
  </commentList>
</comments>
</file>

<file path=xl/sharedStrings.xml><?xml version="1.0" encoding="utf-8"?>
<sst xmlns="http://schemas.openxmlformats.org/spreadsheetml/2006/main" count="684" uniqueCount="155">
  <si>
    <t xml:space="preserve">CARTA ORGANISASI (SEDIA ADA)
</t>
  </si>
  <si>
    <t xml:space="preserve">NAMA AGENSI </t>
  </si>
  <si>
    <t>PEJABAT X</t>
  </si>
  <si>
    <t>JAWATAN</t>
  </si>
  <si>
    <t xml:space="preserve">SA </t>
  </si>
  <si>
    <t>Peg Syariah, Utama C</t>
  </si>
  <si>
    <t>Peg Syariah, LS41</t>
  </si>
  <si>
    <t>Setiausaha Pej, N29/30</t>
  </si>
  <si>
    <t>Jumlah</t>
  </si>
  <si>
    <t>BAHAGIAN A</t>
  </si>
  <si>
    <t>BAHAGIAN B</t>
  </si>
  <si>
    <t>BAHAGIAN C</t>
  </si>
  <si>
    <t>BAHAGIAN D</t>
  </si>
  <si>
    <t>BAHAGIAN E</t>
  </si>
  <si>
    <t>Peg Syariah, LS44</t>
  </si>
  <si>
    <t>Pen Peg Syariah, LS29</t>
  </si>
  <si>
    <t>Pemb Syariah, LS19</t>
  </si>
  <si>
    <t>PT(P/O), N19</t>
  </si>
  <si>
    <t>PT(Kew), W19 (KUP29)</t>
  </si>
  <si>
    <t>PT(Kew), W19</t>
  </si>
  <si>
    <t>Pemb Operasi, N11</t>
  </si>
  <si>
    <t>Penghantar Notis, N11</t>
  </si>
  <si>
    <t>Jumlah AGENSI X</t>
  </si>
  <si>
    <t>Perjawatan</t>
  </si>
  <si>
    <t xml:space="preserve">CARTA FUNGSI JABATAN KEHAKIMAN SYARIAH NEGERI JOHOR </t>
  </si>
  <si>
    <t>KETUA HAKIM SYARIE</t>
  </si>
  <si>
    <t>PENTADBIRAN KEHAKIMAN</t>
  </si>
  <si>
    <t>KHIDMAT PENGURUSAN</t>
  </si>
  <si>
    <t>MAHKAMAH TINGGI SYARIAH</t>
  </si>
  <si>
    <t>MAHKAMAH RENDAH SYARIAH</t>
  </si>
  <si>
    <t>SULH</t>
  </si>
  <si>
    <t>.</t>
  </si>
  <si>
    <t xml:space="preserve">CARTA ORGANISASI (CADANGAN AGENSI)
</t>
  </si>
  <si>
    <t>CA</t>
  </si>
  <si>
    <t>CJPA</t>
  </si>
  <si>
    <t>J</t>
  </si>
  <si>
    <t>+</t>
  </si>
  <si>
    <t>-</t>
  </si>
  <si>
    <t>CARTA FUNGSI SEDIA ADA</t>
  </si>
  <si>
    <t>NAMA AGENSI</t>
  </si>
  <si>
    <t>PENGARAH X</t>
  </si>
  <si>
    <t xml:space="preserve">RINGKASAN PERJAWATAN </t>
  </si>
  <si>
    <t>*contoh</t>
  </si>
  <si>
    <t>BIL.</t>
  </si>
  <si>
    <t>GRED</t>
  </si>
  <si>
    <t>SA</t>
  </si>
  <si>
    <t>CADANGAN AGENSI (CA)</t>
  </si>
  <si>
    <t>JUMLAH SA + CA</t>
  </si>
  <si>
    <t>CADANGAN AGENSI (CJPA)</t>
  </si>
  <si>
    <t>JUMLAH SA + CJPA</t>
  </si>
  <si>
    <t>GAJI SEBULAN
(RM)</t>
  </si>
  <si>
    <t>IMPLIKASI 
SATU(1) JAWATAN 
SETAHUN (RM)</t>
  </si>
  <si>
    <t xml:space="preserve">Implikasi Kewangan </t>
  </si>
  <si>
    <t>Wujud Baharu (+)</t>
  </si>
  <si>
    <t>Naik Taraf</t>
  </si>
  <si>
    <t>Mansuh (-)</t>
  </si>
  <si>
    <t xml:space="preserve">Pindah Butiran </t>
  </si>
  <si>
    <t>Jumlah Bersih</t>
  </si>
  <si>
    <t>(+)</t>
  </si>
  <si>
    <t>(-)</t>
  </si>
  <si>
    <t>PEJABAT MENTERI BESAR DAN SETIAUSAHA KERAJAAN TERENGGANU</t>
  </si>
  <si>
    <t>A.</t>
  </si>
  <si>
    <t>PENGURUSAN TERTINGGI</t>
  </si>
  <si>
    <t>PEGAWAI BELIA DAN SUKAN</t>
  </si>
  <si>
    <t>S44</t>
  </si>
  <si>
    <t xml:space="preserve"> </t>
  </si>
  <si>
    <t>JUMLAH PENGURUSAN TERTINGGI</t>
  </si>
  <si>
    <t>B.</t>
  </si>
  <si>
    <t>PENGURUSAN &amp; PROFESIONAL</t>
  </si>
  <si>
    <t>JUMLAH PENGURUSAN &amp; PROFESIONAL</t>
  </si>
  <si>
    <t>C.</t>
  </si>
  <si>
    <t>KUMPULAN PELAKSANA</t>
  </si>
  <si>
    <t>JUMLAH KUMPULAN PELAKSANA</t>
  </si>
  <si>
    <r>
      <rPr>
        <b/>
        <sz val="11"/>
        <rFont val="Arial Narrow"/>
      </rPr>
      <t xml:space="preserve">JUMLAH </t>
    </r>
    <r>
      <rPr>
        <b/>
        <sz val="11"/>
        <color rgb="FFFF0000"/>
        <rFont val="Arial Narrow"/>
      </rPr>
      <t>NAMA AGENSI</t>
    </r>
  </si>
  <si>
    <t>Template Carta Organisasi :</t>
  </si>
  <si>
    <t>Nama Bahagian</t>
  </si>
  <si>
    <t>Petunjuk:</t>
  </si>
  <si>
    <t>Jawatan</t>
  </si>
  <si>
    <t>Sedia Ada</t>
  </si>
  <si>
    <t>Cadangan Agensi</t>
  </si>
  <si>
    <t>Skim Perkhidmatan, Gred</t>
  </si>
  <si>
    <t>Cadangan JPA</t>
  </si>
  <si>
    <t>Peg. Tadbir N44</t>
  </si>
  <si>
    <t>Peg. Tadbir N41/N44</t>
  </si>
  <si>
    <t>Pen. J/audit W32</t>
  </si>
  <si>
    <t>Pen. J/audit W29</t>
  </si>
  <si>
    <t>Petunjuk Warna :</t>
  </si>
  <si>
    <t>PT (P/O) N22</t>
  </si>
  <si>
    <t>PT (Kew) W22</t>
  </si>
  <si>
    <t>Wujud Baharu</t>
  </si>
  <si>
    <t>PT (P/O) N19</t>
  </si>
  <si>
    <t>Pindah Butiran</t>
  </si>
  <si>
    <t>PT (Kew) W19</t>
  </si>
  <si>
    <t>Naik Taraf Gred</t>
  </si>
  <si>
    <t>Pemb. Ops N11</t>
  </si>
  <si>
    <t>Mansuh</t>
  </si>
  <si>
    <t>JUMLAH</t>
  </si>
  <si>
    <t>Jenama Semula</t>
  </si>
  <si>
    <t>Kekal</t>
  </si>
  <si>
    <t>Template Carta Fungsi :</t>
  </si>
  <si>
    <t>Penerangan fungsi bahagian</t>
  </si>
  <si>
    <t>CADANGAN PENGUKUHAN PERJAWATAN
JABATAN KEHAKIMAN SYARIAH NEGERI JOHOR
CADANGAN AGENSI (2022)</t>
  </si>
  <si>
    <t>1 - KETUA HAKIM SYARIE</t>
  </si>
  <si>
    <t>SUK</t>
  </si>
  <si>
    <t>JPA</t>
  </si>
  <si>
    <t>3 - PENTADBIRAN KEHAKIMAN+BS14.</t>
  </si>
  <si>
    <t>2 - KHIDMAT PENGURUSAN</t>
  </si>
  <si>
    <t>MAHKAMAH RAYUAN SYARIAH</t>
  </si>
  <si>
    <t>3.1 - MAHKAMAH TINGGI SYARIAH</t>
  </si>
  <si>
    <t>3.2 - MAHKAMAH 
RENDAH SYARIAH</t>
  </si>
  <si>
    <t>Peg Syariah, LS52</t>
  </si>
  <si>
    <t>Peg Syariah, LS54</t>
  </si>
  <si>
    <t>3.2.1 - JOHOR BAHRU</t>
  </si>
  <si>
    <t>3.2.2 - MUAR</t>
  </si>
  <si>
    <t>3.2.3 - BATU PAHAT</t>
  </si>
  <si>
    <t>3.2.4 - KOTA TINGGI</t>
  </si>
  <si>
    <t>3.3 - SULH</t>
  </si>
  <si>
    <t>Peg Syariah, LS48</t>
  </si>
  <si>
    <t>Pemb Syariah, LS26</t>
  </si>
  <si>
    <t>Peg Syariah, LS41/LS44</t>
  </si>
  <si>
    <t>3.1.1 - MAHKAMAH TINGGI SYARIAH JOHOR BAHRU</t>
  </si>
  <si>
    <t>Pemandu, H11</t>
  </si>
  <si>
    <t>Peg Syariah, LS41/44</t>
  </si>
  <si>
    <t>2.1 - PENTADBIRAN/ KEWANGAN &amp; 
SUMBER MANUSIA</t>
  </si>
  <si>
    <t>PEMBANGUNAN DAN PENYELENGGARAAN</t>
  </si>
  <si>
    <t>Pen Peg Tadbir, N32</t>
  </si>
  <si>
    <t>Pen Jurutera, JA29/30</t>
  </si>
  <si>
    <t>DASAR DAN PENYELIDIKAN</t>
  </si>
  <si>
    <t>Pen Akauntan, W29</t>
  </si>
  <si>
    <t>PKemahiran,H19</t>
  </si>
  <si>
    <t>Pen Peg Syariah, LS32</t>
  </si>
  <si>
    <t>PT(P/O), N22</t>
  </si>
  <si>
    <t>Pen Peg Tadbir, N29</t>
  </si>
  <si>
    <t>PT(Kew), W22</t>
  </si>
  <si>
    <t>Pemb Syariah, LS22</t>
  </si>
  <si>
    <t>3.2.5 - KLUANG</t>
  </si>
  <si>
    <t>3.2.6 - SEGAMAT</t>
  </si>
  <si>
    <t>3.2.7 - MERSING</t>
  </si>
  <si>
    <t>3.2.8- PONTIAN</t>
  </si>
  <si>
    <t>Peg Khidmat P, N19</t>
  </si>
  <si>
    <t>2.2 -TEKNOLOGI MAKLUMAT / 
PUSAT SUMBER</t>
  </si>
  <si>
    <t>Jurubahasa, LA19</t>
  </si>
  <si>
    <t>Penghantar Notis, N16</t>
  </si>
  <si>
    <t>Pemandu, R3 (KUP)</t>
  </si>
  <si>
    <t>Pemb Am P, N1 (KUP)</t>
  </si>
  <si>
    <t>Peg Tek Maklumat, F29</t>
  </si>
  <si>
    <t>2.1.1 - PENGURUSAN DATA</t>
  </si>
  <si>
    <t>Juruteknik Komp, FT19</t>
  </si>
  <si>
    <t xml:space="preserve">PT(Kew), W19 </t>
  </si>
  <si>
    <t>3.1.2- MAHKAMAH TINGGI SYARIAH MUAR</t>
  </si>
  <si>
    <t>3.2.9 - KULAI</t>
  </si>
  <si>
    <t>3.2.10 - TANGKAK</t>
  </si>
  <si>
    <t>Jumlah Keseluruhan JAB KEHAKIMAN SYARIAH NEGEIR JOHOR</t>
  </si>
  <si>
    <t>Penghantar Notis, N14</t>
  </si>
  <si>
    <t>CDG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</si>
</sst>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_);_(@_)"/>
    <numFmt numFmtId="165" formatCode="_(* #,##0.00_);_(* \(#,##0.00\);_(* &quot;-&quot;??_);_(@_)"/>
    <numFmt numFmtId="166" formatCode="&quot;R&quot;#,##0_);[Red]\(&quot;R&quot;#,##0\)"/>
  </numFmts>
  <fonts count="38">
    <font>
      <sz val="11"/>
      <name val="Calibri"/>
      <scheme val="minor"/>
    </font>
    <font>
      <sz val="14"/>
      <name val="Arial Narrow"/>
    </font>
    <font>
      <b/>
      <sz val="14"/>
      <name val="Arial"/>
    </font>
    <font>
      <b/>
      <sz val="16"/>
      <name val="Arial"/>
    </font>
    <font>
      <b/>
      <sz val="16"/>
      <color rgb="FFFF0000"/>
      <name val="Arial"/>
    </font>
    <font>
      <b/>
      <sz val="14"/>
      <color rgb="FFFF0000"/>
      <name val="Arial"/>
    </font>
    <font>
      <b/>
      <sz val="14"/>
      <name val="Arial Narrow"/>
    </font>
    <font>
      <sz val="11"/>
      <name val="Calibri"/>
    </font>
    <font>
      <sz val="11"/>
      <name val="Arial Narrow"/>
    </font>
    <font>
      <b/>
      <sz val="11"/>
      <name val="Arial Narrow"/>
    </font>
    <font>
      <b/>
      <sz val="14"/>
      <name val="Arial Narrow"/>
    </font>
    <font>
      <sz val="14"/>
      <name val="Arial Narrow"/>
    </font>
    <font>
      <b/>
      <sz val="36"/>
      <name val="Arial Narrow"/>
    </font>
    <font>
      <sz val="10"/>
      <name val="Arial Narrow"/>
    </font>
    <font>
      <b/>
      <sz val="12"/>
      <name val="Arial Narrow"/>
    </font>
    <font>
      <b/>
      <sz val="10"/>
      <name val="Arial Narrow"/>
    </font>
    <font>
      <sz val="8"/>
      <name val="Arial"/>
    </font>
    <font>
      <sz val="8"/>
      <name val="Arial Narrow"/>
    </font>
    <font>
      <b/>
      <sz val="8"/>
      <name val="Arial Narrow"/>
    </font>
    <font>
      <i/>
      <sz val="10"/>
      <name val="Arial Narrow"/>
    </font>
    <font>
      <sz val="10"/>
      <name val="Noto Sans Symbols"/>
    </font>
    <font>
      <sz val="8"/>
      <name val="Noto Sans Symbols"/>
    </font>
    <font>
      <sz val="10"/>
      <name val="Arial"/>
    </font>
    <font>
      <sz val="8"/>
      <name val="Arial"/>
    </font>
    <font>
      <b/>
      <i/>
      <sz val="10"/>
      <name val="Arial Narrow"/>
    </font>
    <font>
      <b/>
      <u/>
      <sz val="10"/>
      <name val="Arial Narrow"/>
    </font>
    <font>
      <b/>
      <sz val="11"/>
      <color rgb="FF000000"/>
      <name val="Arial Narrow"/>
    </font>
    <font>
      <b/>
      <sz val="11"/>
      <color rgb="FFFF0000"/>
      <name val="Arial Narrow"/>
    </font>
    <font>
      <sz val="11"/>
      <name val="Arial Narrow"/>
    </font>
    <font>
      <sz val="11"/>
      <color rgb="FFFF0000"/>
      <name val="Arial Narrow"/>
    </font>
    <font>
      <b/>
      <sz val="11"/>
      <name val="Arial Narrow"/>
    </font>
    <font>
      <i/>
      <sz val="11"/>
      <color rgb="FFFF0000"/>
      <name val="Arial Narrow"/>
    </font>
    <font>
      <sz val="11"/>
      <color rgb="FF000000"/>
      <name val="Arial Narrow"/>
    </font>
    <font>
      <sz val="18"/>
      <name val="Arial Narrow"/>
    </font>
    <font>
      <b/>
      <i/>
      <sz val="18"/>
      <color rgb="FFFF0000"/>
      <name val="Arial Narrow"/>
    </font>
    <font>
      <b/>
      <sz val="18"/>
      <name val="Arial Narrow"/>
    </font>
    <font>
      <sz val="11"/>
      <name val="Calibri"/>
    </font>
    <font>
      <b/>
      <sz val="20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5A5A5"/>
        <bgColor rgb="FFA5A5A5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00B050"/>
        <bgColor rgb="FF00B050"/>
      </patternFill>
    </fill>
    <fill>
      <patternFill patternType="solid">
        <fgColor rgb="FF7030A0"/>
        <bgColor rgb="FF7030A0"/>
      </patternFill>
    </fill>
    <fill>
      <patternFill patternType="solid">
        <fgColor rgb="FFAEABAB"/>
        <bgColor rgb="FFAEABAB"/>
      </patternFill>
    </fill>
    <fill>
      <patternFill patternType="solid">
        <fgColor rgb="FFD8D8D8"/>
        <bgColor rgb="FFD8D8D8"/>
      </patternFill>
    </fill>
    <fill>
      <patternFill patternType="solid">
        <fgColor rgb="FF9CC2E5"/>
        <bgColor rgb="FF9CC2E5"/>
      </patternFill>
    </fill>
    <fill>
      <patternFill patternType="solid">
        <fgColor rgb="FFA8D08D"/>
        <bgColor rgb="FFA8D08D"/>
      </patternFill>
    </fill>
    <fill>
      <patternFill patternType="solid">
        <fgColor rgb="FFF4B083"/>
        <bgColor rgb="FFF4B083"/>
      </patternFill>
    </fill>
  </fills>
  <borders count="4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5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13" xfId="0" applyFont="1" applyBorder="1"/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/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18" xfId="0" applyFont="1" applyBorder="1" applyAlignment="1">
      <alignment vertical="center"/>
    </xf>
    <xf numFmtId="0" fontId="15" fillId="0" borderId="18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5" fillId="0" borderId="21" xfId="0" applyFont="1" applyBorder="1" applyAlignment="1">
      <alignment vertical="center" wrapText="1"/>
    </xf>
    <xf numFmtId="0" fontId="8" fillId="0" borderId="15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2" borderId="23" xfId="0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2" xfId="0" quotePrefix="1" applyFont="1" applyBorder="1" applyAlignment="1">
      <alignment horizontal="center" vertical="center"/>
    </xf>
    <xf numFmtId="0" fontId="1" fillId="0" borderId="1" xfId="0" applyFont="1" applyBorder="1"/>
    <xf numFmtId="0" fontId="6" fillId="0" borderId="24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0" borderId="24" xfId="0" applyFont="1" applyBorder="1"/>
    <xf numFmtId="0" fontId="1" fillId="0" borderId="0" xfId="0" applyFont="1" applyAlignment="1">
      <alignment vertical="top"/>
    </xf>
    <xf numFmtId="0" fontId="26" fillId="0" borderId="0" xfId="0" applyFont="1" applyAlignment="1">
      <alignment vertical="top"/>
    </xf>
    <xf numFmtId="164" fontId="26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3" borderId="12" xfId="0" quotePrefix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9" fillId="0" borderId="13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vertical="center"/>
    </xf>
    <xf numFmtId="0" fontId="9" fillId="4" borderId="26" xfId="0" applyFont="1" applyFill="1" applyBorder="1" applyAlignment="1">
      <alignment horizontal="center" vertical="center"/>
    </xf>
    <xf numFmtId="164" fontId="8" fillId="4" borderId="27" xfId="0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1" fillId="0" borderId="12" xfId="0" applyFont="1" applyBorder="1" applyAlignment="1">
      <alignment vertical="center"/>
    </xf>
    <xf numFmtId="0" fontId="31" fillId="0" borderId="12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" fontId="8" fillId="0" borderId="12" xfId="0" applyNumberFormat="1" applyFont="1" applyBorder="1" applyAlignment="1">
      <alignment vertical="center"/>
    </xf>
    <xf numFmtId="164" fontId="8" fillId="0" borderId="12" xfId="0" applyNumberFormat="1" applyFont="1" applyBorder="1" applyAlignment="1">
      <alignment vertical="center"/>
    </xf>
    <xf numFmtId="164" fontId="28" fillId="0" borderId="12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13" fillId="0" borderId="12" xfId="0" applyFont="1" applyBorder="1" applyAlignment="1">
      <alignment horizontal="center" vertical="center" wrapText="1"/>
    </xf>
    <xf numFmtId="0" fontId="26" fillId="4" borderId="12" xfId="0" applyFont="1" applyFill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4" borderId="29" xfId="0" applyFont="1" applyFill="1" applyBorder="1" applyAlignment="1">
      <alignment horizontal="center" vertical="center"/>
    </xf>
    <xf numFmtId="0" fontId="26" fillId="4" borderId="29" xfId="0" applyFont="1" applyFill="1" applyBorder="1" applyAlignment="1">
      <alignment horizontal="center" vertical="center"/>
    </xf>
    <xf numFmtId="0" fontId="26" fillId="4" borderId="30" xfId="0" applyFont="1" applyFill="1" applyBorder="1" applyAlignment="1">
      <alignment horizontal="center" vertical="center"/>
    </xf>
    <xf numFmtId="164" fontId="32" fillId="4" borderId="29" xfId="0" applyNumberFormat="1" applyFont="1" applyFill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1" fontId="32" fillId="0" borderId="12" xfId="0" applyNumberFormat="1" applyFont="1" applyBorder="1" applyAlignment="1">
      <alignment horizontal="center" vertical="center"/>
    </xf>
    <xf numFmtId="4" fontId="28" fillId="0" borderId="31" xfId="0" applyNumberFormat="1" applyFont="1" applyBorder="1" applyAlignment="1">
      <alignment vertical="center"/>
    </xf>
    <xf numFmtId="164" fontId="32" fillId="0" borderId="31" xfId="0" applyNumberFormat="1" applyFont="1" applyBorder="1" applyAlignment="1">
      <alignment vertical="center"/>
    </xf>
    <xf numFmtId="165" fontId="28" fillId="0" borderId="12" xfId="0" applyNumberFormat="1" applyFont="1" applyBorder="1" applyAlignment="1">
      <alignment horizontal="center" vertical="center"/>
    </xf>
    <xf numFmtId="165" fontId="28" fillId="0" borderId="7" xfId="0" applyNumberFormat="1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" fontId="26" fillId="0" borderId="12" xfId="0" applyNumberFormat="1" applyFont="1" applyBorder="1" applyAlignment="1">
      <alignment horizontal="center" vertical="center"/>
    </xf>
    <xf numFmtId="165" fontId="26" fillId="0" borderId="12" xfId="0" applyNumberFormat="1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  <xf numFmtId="0" fontId="28" fillId="4" borderId="29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166" fontId="8" fillId="0" borderId="12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0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/>
    </xf>
    <xf numFmtId="0" fontId="30" fillId="0" borderId="32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165" fontId="30" fillId="0" borderId="32" xfId="0" applyNumberFormat="1" applyFont="1" applyBorder="1" applyAlignment="1">
      <alignment horizontal="center" vertical="center"/>
    </xf>
    <xf numFmtId="3" fontId="30" fillId="3" borderId="36" xfId="0" applyNumberFormat="1" applyFont="1" applyFill="1" applyBorder="1" applyAlignment="1">
      <alignment horizontal="center" vertical="center"/>
    </xf>
    <xf numFmtId="3" fontId="30" fillId="0" borderId="35" xfId="0" applyNumberFormat="1" applyFont="1" applyBorder="1" applyAlignment="1">
      <alignment horizontal="center" vertical="center"/>
    </xf>
    <xf numFmtId="165" fontId="30" fillId="3" borderId="36" xfId="0" applyNumberFormat="1" applyFont="1" applyFill="1" applyBorder="1" applyAlignment="1">
      <alignment horizontal="center" vertical="center"/>
    </xf>
    <xf numFmtId="165" fontId="30" fillId="3" borderId="37" xfId="0" applyNumberFormat="1" applyFont="1" applyFill="1" applyBorder="1" applyAlignment="1">
      <alignment horizontal="center" vertical="center"/>
    </xf>
    <xf numFmtId="0" fontId="33" fillId="0" borderId="0" xfId="0" applyFont="1"/>
    <xf numFmtId="0" fontId="35" fillId="0" borderId="0" xfId="0" applyFont="1"/>
    <xf numFmtId="0" fontId="35" fillId="0" borderId="12" xfId="0" quotePrefix="1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2" xfId="0" applyFont="1" applyBorder="1" applyAlignment="1">
      <alignment vertical="center"/>
    </xf>
    <xf numFmtId="0" fontId="35" fillId="5" borderId="23" xfId="0" applyFont="1" applyFill="1" applyBorder="1"/>
    <xf numFmtId="0" fontId="35" fillId="6" borderId="23" xfId="0" applyFont="1" applyFill="1" applyBorder="1"/>
    <xf numFmtId="0" fontId="36" fillId="7" borderId="23" xfId="0" applyFont="1" applyFill="1" applyBorder="1"/>
    <xf numFmtId="0" fontId="35" fillId="0" borderId="23" xfId="0" applyFont="1" applyBorder="1"/>
    <xf numFmtId="0" fontId="35" fillId="0" borderId="12" xfId="0" applyFont="1" applyBorder="1" applyAlignment="1">
      <alignment horizontal="center" vertical="center"/>
    </xf>
    <xf numFmtId="0" fontId="36" fillId="8" borderId="23" xfId="0" applyFont="1" applyFill="1" applyBorder="1"/>
    <xf numFmtId="0" fontId="36" fillId="9" borderId="23" xfId="0" applyFont="1" applyFill="1" applyBorder="1"/>
    <xf numFmtId="0" fontId="28" fillId="0" borderId="0" xfId="0" applyFont="1"/>
    <xf numFmtId="0" fontId="28" fillId="0" borderId="12" xfId="0" quotePrefix="1" applyFont="1" applyBorder="1" applyAlignment="1">
      <alignment horizontal="center" vertical="center"/>
    </xf>
    <xf numFmtId="0" fontId="28" fillId="11" borderId="12" xfId="0" applyFont="1" applyFill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28" fillId="0" borderId="9" xfId="0" applyFont="1" applyBorder="1"/>
    <xf numFmtId="0" fontId="28" fillId="0" borderId="10" xfId="0" applyFont="1" applyBorder="1"/>
    <xf numFmtId="0" fontId="28" fillId="0" borderId="1" xfId="0" applyFont="1" applyBorder="1"/>
    <xf numFmtId="0" fontId="28" fillId="0" borderId="2" xfId="0" applyFont="1" applyBorder="1"/>
    <xf numFmtId="0" fontId="28" fillId="0" borderId="3" xfId="0" applyFont="1" applyBorder="1"/>
    <xf numFmtId="0" fontId="28" fillId="0" borderId="13" xfId="0" applyFont="1" applyBorder="1"/>
    <xf numFmtId="0" fontId="28" fillId="0" borderId="5" xfId="0" applyFont="1" applyBorder="1"/>
    <xf numFmtId="0" fontId="28" fillId="0" borderId="4" xfId="0" applyFont="1" applyBorder="1"/>
    <xf numFmtId="0" fontId="28" fillId="12" borderId="12" xfId="0" applyFont="1" applyFill="1" applyBorder="1" applyAlignment="1">
      <alignment horizontal="center" vertical="center"/>
    </xf>
    <xf numFmtId="0" fontId="8" fillId="13" borderId="32" xfId="0" applyFont="1" applyFill="1" applyBorder="1" applyAlignment="1">
      <alignment horizontal="center" vertical="center"/>
    </xf>
    <xf numFmtId="0" fontId="28" fillId="0" borderId="12" xfId="0" applyFont="1" applyBorder="1"/>
    <xf numFmtId="0" fontId="28" fillId="5" borderId="12" xfId="0" applyFont="1" applyFill="1" applyBorder="1" applyAlignment="1">
      <alignment horizontal="center" vertical="center"/>
    </xf>
    <xf numFmtId="0" fontId="28" fillId="0" borderId="8" xfId="0" applyFont="1" applyBorder="1"/>
    <xf numFmtId="0" fontId="8" fillId="13" borderId="12" xfId="0" applyFont="1" applyFill="1" applyBorder="1" applyAlignment="1">
      <alignment horizontal="center" vertical="center"/>
    </xf>
    <xf numFmtId="0" fontId="28" fillId="0" borderId="25" xfId="0" applyFont="1" applyBorder="1"/>
    <xf numFmtId="0" fontId="28" fillId="13" borderId="12" xfId="0" applyFont="1" applyFill="1" applyBorder="1" applyAlignment="1">
      <alignment horizontal="center" vertical="center"/>
    </xf>
    <xf numFmtId="0" fontId="30" fillId="0" borderId="46" xfId="0" applyFont="1" applyBorder="1" applyAlignment="1">
      <alignment horizontal="center" vertical="center"/>
    </xf>
    <xf numFmtId="0" fontId="30" fillId="0" borderId="47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7" fillId="0" borderId="10" xfId="0" applyFont="1" applyBorder="1"/>
    <xf numFmtId="0" fontId="7" fillId="0" borderId="11" xfId="0" applyFont="1" applyBorder="1"/>
    <xf numFmtId="0" fontId="1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6" fillId="0" borderId="7" xfId="0" applyFont="1" applyBorder="1" applyAlignment="1">
      <alignment horizontal="center" vertical="center"/>
    </xf>
    <xf numFmtId="0" fontId="7" fillId="0" borderId="8" xfId="0" applyFont="1" applyBorder="1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/>
    <xf numFmtId="0" fontId="14" fillId="0" borderId="14" xfId="0" applyFont="1" applyBorder="1" applyAlignment="1">
      <alignment horizontal="center" vertical="center" wrapText="1"/>
    </xf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14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7" fillId="0" borderId="13" xfId="0" applyFont="1" applyBorder="1"/>
    <xf numFmtId="0" fontId="7" fillId="0" borderId="24" xfId="0" applyFont="1" applyBorder="1"/>
    <xf numFmtId="0" fontId="1" fillId="0" borderId="1" xfId="0" applyFont="1" applyBorder="1" applyAlignment="1">
      <alignment horizontal="center" vertical="top" wrapText="1"/>
    </xf>
    <xf numFmtId="0" fontId="30" fillId="0" borderId="7" xfId="0" applyFont="1" applyBorder="1" applyAlignment="1">
      <alignment horizontal="center" vertical="center"/>
    </xf>
    <xf numFmtId="0" fontId="7" fillId="0" borderId="25" xfId="0" applyFont="1" applyBorder="1"/>
    <xf numFmtId="0" fontId="30" fillId="0" borderId="7" xfId="0" applyFont="1" applyBorder="1" applyAlignment="1">
      <alignment horizontal="center" vertical="center" wrapText="1"/>
    </xf>
    <xf numFmtId="0" fontId="30" fillId="3" borderId="9" xfId="0" applyFont="1" applyFill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/>
    </xf>
    <xf numFmtId="0" fontId="26" fillId="4" borderId="9" xfId="0" applyFont="1" applyFill="1" applyBorder="1" applyAlignment="1">
      <alignment horizontal="left" vertical="center"/>
    </xf>
    <xf numFmtId="0" fontId="30" fillId="3" borderId="33" xfId="0" applyFont="1" applyFill="1" applyBorder="1" applyAlignment="1">
      <alignment horizontal="center" vertical="center" wrapText="1"/>
    </xf>
    <xf numFmtId="0" fontId="7" fillId="0" borderId="34" xfId="0" applyFont="1" applyBorder="1"/>
    <xf numFmtId="0" fontId="7" fillId="0" borderId="35" xfId="0" applyFont="1" applyBorder="1"/>
    <xf numFmtId="0" fontId="30" fillId="0" borderId="4" xfId="0" applyFont="1" applyBorder="1" applyAlignment="1">
      <alignment horizontal="left" vertical="center"/>
    </xf>
    <xf numFmtId="165" fontId="9" fillId="3" borderId="9" xfId="0" applyNumberFormat="1" applyFont="1" applyFill="1" applyBorder="1" applyAlignment="1">
      <alignment horizontal="center" vertical="center" wrapText="1"/>
    </xf>
    <xf numFmtId="165" fontId="9" fillId="3" borderId="7" xfId="0" applyNumberFormat="1" applyFont="1" applyFill="1" applyBorder="1" applyAlignment="1">
      <alignment horizontal="center" vertical="center"/>
    </xf>
    <xf numFmtId="164" fontId="9" fillId="3" borderId="7" xfId="0" applyNumberFormat="1" applyFont="1" applyFill="1" applyBorder="1" applyAlignment="1">
      <alignment horizontal="center" vertical="center" wrapText="1"/>
    </xf>
    <xf numFmtId="0" fontId="30" fillId="3" borderId="7" xfId="0" quotePrefix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top"/>
    </xf>
    <xf numFmtId="0" fontId="27" fillId="0" borderId="0" xfId="0" applyFont="1" applyAlignment="1">
      <alignment horizontal="center" vertical="top"/>
    </xf>
    <xf numFmtId="0" fontId="34" fillId="0" borderId="1" xfId="0" applyFont="1" applyBorder="1" applyAlignment="1">
      <alignment horizontal="center" vertical="center"/>
    </xf>
    <xf numFmtId="0" fontId="33" fillId="0" borderId="9" xfId="0" applyFont="1" applyBorder="1" applyAlignment="1">
      <alignment horizontal="left" vertical="center"/>
    </xf>
    <xf numFmtId="0" fontId="35" fillId="0" borderId="9" xfId="0" applyFont="1" applyBorder="1" applyAlignment="1">
      <alignment horizontal="center" vertical="center"/>
    </xf>
    <xf numFmtId="0" fontId="34" fillId="0" borderId="9" xfId="0" applyFont="1" applyBorder="1" applyAlignment="1">
      <alignment horizontal="left" vertical="center"/>
    </xf>
    <xf numFmtId="0" fontId="33" fillId="0" borderId="9" xfId="0" applyFont="1" applyBorder="1" applyAlignment="1">
      <alignment vertical="center"/>
    </xf>
    <xf numFmtId="0" fontId="35" fillId="0" borderId="1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 shrinkToFit="1"/>
    </xf>
    <xf numFmtId="0" fontId="28" fillId="0" borderId="9" xfId="0" applyFont="1" applyBorder="1" applyAlignment="1">
      <alignment horizontal="left" vertical="center" wrapText="1"/>
    </xf>
    <xf numFmtId="0" fontId="28" fillId="0" borderId="9" xfId="0" applyFont="1" applyBorder="1" applyAlignment="1">
      <alignment horizontal="left" vertical="center"/>
    </xf>
    <xf numFmtId="0" fontId="28" fillId="0" borderId="7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/>
    </xf>
    <xf numFmtId="0" fontId="7" fillId="0" borderId="42" xfId="0" applyFont="1" applyBorder="1"/>
    <xf numFmtId="0" fontId="30" fillId="10" borderId="14" xfId="0" applyFont="1" applyFill="1" applyBorder="1" applyAlignment="1">
      <alignment horizontal="center" vertical="center" wrapText="1"/>
    </xf>
    <xf numFmtId="0" fontId="7" fillId="0" borderId="38" xfId="0" applyFont="1" applyBorder="1"/>
    <xf numFmtId="0" fontId="7" fillId="0" borderId="39" xfId="0" applyFont="1" applyBorder="1"/>
    <xf numFmtId="0" fontId="28" fillId="0" borderId="4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0" fillId="0" borderId="43" xfId="0" applyFont="1" applyBorder="1" applyAlignment="1">
      <alignment horizontal="center" vertical="center"/>
    </xf>
    <xf numFmtId="0" fontId="7" fillId="0" borderId="44" xfId="0" applyFont="1" applyBorder="1"/>
    <xf numFmtId="0" fontId="7" fillId="0" borderId="45" xfId="0" applyFont="1" applyBorder="1"/>
    <xf numFmtId="0" fontId="6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13</xdr:row>
      <xdr:rowOff>0</xdr:rowOff>
    </xdr:from>
    <xdr:ext cx="2428875" cy="3648075"/>
    <xdr:sp macro="" textlink="">
      <xdr:nvSpPr>
        <xdr:cNvPr id="2" name="Rectangle 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609600" y="3111953"/>
          <a:ext cx="2428875" cy="317454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171450" lvl="0" indent="-171450" algn="just">
            <a:buFont typeface="Arial"/>
            <a:buChar char="•"/>
            <a:defRPr/>
          </a:pPr>
          <a:r>
            <a:rPr lang="en-MY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Menguruskan kes-kes syariah dilaksanakan mengikut undang-undang/ peraturan yang telah ditetapkan.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Menguruskan dan mentadbirkan kes Mahkamah Rayuan dan kewangan dilaksanakan  mengikut undang-undang dan peraturan yang telah ditetapkan.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 fail-fail kes rayuan melalui Sistem Pengurusan Kes Mahkamah Syariah (SPKMS) selepas perbicaraan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Memastikan pengurusan kes-kes di Mahkamah Tinggi Syariah dilaksanakan mengikut undang-undang/ peraturan yang telah ditetapkan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Memastikan pengurusan pentadbiran am dan kewangan di Mahkamah Tinggi Syariah dilaksanakan  mengikut undang-undang dan peraturan yang telah ditetapkan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Mengendalikan pertanyaan dan khidmat nasihat serta aduan daripada pelanggan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Menguruskan kemasukan peguam syarie.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LocksWithSheet="0"/>
  </xdr:oneCellAnchor>
  <xdr:oneCellAnchor>
    <xdr:from>
      <xdr:col>6</xdr:col>
      <xdr:colOff>0</xdr:colOff>
      <xdr:row>13</xdr:row>
      <xdr:rowOff>0</xdr:rowOff>
    </xdr:from>
    <xdr:ext cx="2438400" cy="3171825"/>
    <xdr:sp macro="" textlink="">
      <xdr:nvSpPr>
        <xdr:cNvPr id="3" name="Rectangle 7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3552833" y="3111953"/>
          <a:ext cx="2438391" cy="269829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marL="171450" lvl="0" indent="-171450" algn="just">
            <a:buFont typeface="Arial"/>
            <a:buChar char="•"/>
            <a:defRPr/>
          </a:pPr>
          <a:r>
            <a:rPr lang="en-MY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Mendengar dan memutuskan semua tindakan dan prosiding dalam permohonan Kes Mal.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 pendaftaran kes mal/jenayah/faraid mengikut bidangkuasa melalui Sistem Pengurusan Kes Mahkamah Syariah (dalam e-Syariah).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 perbicaraan kes mal/ jenayah/ faraid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Mendengar dan memutuskan Kes Jenayah Syariah atas kesalahan yang dilakukan oleh seseorang  Islam yang boleh dihukum di bawah enakmen yang menetapkan kesalahan-kesalahan terhadap rukun-rukun agama Islam, dan boleh mengenakan apa-apa hukuman yang diperuntukan baginya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 perintah-perintah mahkamah.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LocksWithSheet="0"/>
  </xdr:oneCellAnchor>
  <xdr:oneCellAnchor>
    <xdr:from>
      <xdr:col>11</xdr:col>
      <xdr:colOff>0</xdr:colOff>
      <xdr:row>13</xdr:row>
      <xdr:rowOff>0</xdr:rowOff>
    </xdr:from>
    <xdr:ext cx="2419350" cy="2019300"/>
    <xdr:sp macro="" textlink="">
      <xdr:nvSpPr>
        <xdr:cNvPr id="4" name="Rectangle 7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6469076" y="3111953"/>
          <a:ext cx="2427273" cy="15933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marL="171450" lvl="0" indent="-171450" algn="just">
            <a:buFont typeface="Arial"/>
            <a:buChar char="•"/>
            <a:defRPr/>
          </a:pPr>
          <a:r>
            <a:rPr lang="en-MY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Menjalankan Majlis Sulh di antara pihak-pihak setelah kes didaftarkan.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Menyediakan Perjanjian Sulh kes yang mencapai persetujuan.</a:t>
          </a:r>
          <a:endParaRPr sz="9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Menyediakan Laporan Majlis Sulh kes yang selesai melalui Majlis Sulh atau gagal.</a:t>
          </a:r>
          <a:endParaRPr sz="9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Menjalankan arahan Hakim berkaitan pengurusan kes.</a:t>
          </a:r>
          <a:endParaRPr sz="9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Memantau perjalanan kes Majlis Sulh Mahkamah Rendah Syariah.</a:t>
          </a:r>
          <a:endParaRPr sz="9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LocksWithSheet="0"/>
  </xdr:oneCellAnchor>
  <xdr:oneCellAnchor>
    <xdr:from>
      <xdr:col>16</xdr:col>
      <xdr:colOff>9525</xdr:colOff>
      <xdr:row>9</xdr:row>
      <xdr:rowOff>219075</xdr:rowOff>
    </xdr:from>
    <xdr:ext cx="2990850" cy="5295900"/>
    <xdr:sp macro="" textlink="">
      <xdr:nvSpPr>
        <xdr:cNvPr id="5" name="Rectangle 6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9581032" y="2407584"/>
          <a:ext cx="2980762" cy="479779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marL="171450" lvl="0" indent="-171450" algn="just">
            <a:buFont typeface="Arial"/>
            <a:buChar char="•"/>
            <a:defRPr/>
          </a:pPr>
          <a:r>
            <a:rPr lang="en-MY" sz="900" b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Mengendalikan hal ehwal perkhidmatan anggota.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 b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Mengendalikan segala aduan yang diterima. 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 b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Menguruskan pergerakan dan penggunaan kenderaan jabatan.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 b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Menyediakan kertas MMK berkaitan.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 b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Menguruskan semua jenis elaun.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 b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Melaksanakan urusan tindakan tatatertib.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lvl="0" indent="-171450" algn="just">
            <a:buFont typeface="Arial"/>
            <a:buChar char="•"/>
            <a:defRPr/>
          </a:pPr>
          <a:r>
            <a:rPr lang="en-MY" sz="900" b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Menguruskan urusan kenaikan pangkat.                                                                             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marR="0" lvl="0" indent="-171450" algn="just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/>
            <a:buChar char="•"/>
            <a:defRPr/>
          </a:pPr>
          <a:r>
            <a:rPr lang="en-MY" sz="9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Menguruskan proses tanggung kerja dan pemangkuan.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marR="0" lvl="0" indent="-171450" algn="just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/>
            <a:buChar char="•"/>
            <a:defRPr/>
          </a:pPr>
          <a:r>
            <a:rPr lang="en-MY" sz="9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 dan menyelia data HRMIS.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marR="0" lvl="0" indent="-171450" algn="just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/>
            <a:buChar char="•"/>
            <a:defRPr/>
          </a:pPr>
          <a:r>
            <a:rPr lang="en-MY" sz="9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Menguruskan dan mengawal belanjawan dan hasil jabatan.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marR="0" lvl="0" indent="-171450" algn="just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/>
            <a:buChar char="•"/>
            <a:defRPr/>
          </a:pPr>
          <a:r>
            <a:rPr lang="en-MY" sz="9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Menggendalikan peruntukan jabatan.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marR="0" lvl="0" indent="-171450" algn="just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/>
            <a:buChar char="•"/>
            <a:defRPr/>
          </a:pPr>
          <a:r>
            <a:rPr lang="en-MY" sz="9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 hal ehwal perolehan.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marR="0" lvl="0" indent="-171450" algn="just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/>
            <a:buChar char="•"/>
            <a:defRPr/>
          </a:pPr>
          <a:r>
            <a:rPr lang="en-MY" sz="9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Menerima dan menguruskan kutipan hasil.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/>
            <a:buChar char="•"/>
            <a:tabLst/>
            <a:defRPr/>
          </a:pPr>
          <a:r>
            <a:rPr lang="en-MY" sz="9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Menguruskan flimsi jabatan.</a:t>
          </a:r>
          <a:endParaRPr lang="en-MY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/>
            <a:buChar char="•"/>
            <a:tabLst/>
            <a:defRPr/>
          </a:pPr>
          <a:r>
            <a:rPr lang="en-MY" sz="9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Menerima dan menguruskan kutipan hasil.</a:t>
          </a:r>
          <a:endParaRPr lang="en-MY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marR="0" lvl="0" indent="-171450" algn="just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/>
            <a:buChar char="•"/>
            <a:defRPr/>
          </a:pPr>
          <a:r>
            <a:rPr lang="en-MY" sz="900">
              <a:latin typeface="Arial" panose="020B0604020202020204" pitchFamily="34" charset="0"/>
              <a:cs typeface="Arial" panose="020B0604020202020204" pitchFamily="34" charset="0"/>
            </a:rPr>
            <a:t>Menyediakan bayaran gaji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marR="0" lvl="0" indent="-171450" algn="just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/>
            <a:buChar char="•"/>
            <a:defRPr/>
          </a:pPr>
          <a:r>
            <a:rPr lang="en-MY" sz="9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Menyemak dan meluluskan baucar pembayaran.</a:t>
          </a:r>
          <a:endParaRPr sz="9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/>
            <a:buChar char="•"/>
            <a:tabLst/>
            <a:defRPr/>
          </a:pPr>
          <a:r>
            <a:rPr lang="en-MY" sz="9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 hal ehwal aset dan stor jabatan</a:t>
          </a:r>
          <a:r>
            <a:rPr lang="en-MY" sz="9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MY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/>
            <a:buChar char="•"/>
            <a:tabLst/>
            <a:defRPr/>
          </a:pPr>
          <a:r>
            <a:rPr lang="en-MY" sz="9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 dan menyelaras pengoperasian sistem aplikasi yang dibangunkan.</a:t>
          </a:r>
          <a:endParaRPr lang="en-MY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/>
            <a:buChar char="•"/>
            <a:tabLst/>
            <a:defRPr/>
          </a:pPr>
          <a:r>
            <a:rPr lang="en-MY" sz="9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Mengkaji dan membangunkan sistem aplikasi berasaskan web</a:t>
          </a:r>
          <a:endParaRPr lang="en-MY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/>
            <a:buChar char="•"/>
            <a:tabLst/>
            <a:defRPr/>
          </a:pPr>
          <a:r>
            <a:rPr lang="en-MY" sz="9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Membangunkan, menyelenggara dan mengurus portal.</a:t>
          </a:r>
          <a:endParaRPr lang="en-MY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/>
            <a:buChar char="•"/>
            <a:tabLst/>
            <a:defRPr/>
          </a:pPr>
          <a:r>
            <a:rPr lang="en-MY" sz="9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 dan mengendali operasi sistem e-Syariah</a:t>
          </a:r>
          <a:endParaRPr lang="en-MY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/>
            <a:buChar char="•"/>
            <a:tabLst/>
            <a:defRPr/>
          </a:pPr>
          <a:r>
            <a:rPr lang="en-MY" sz="9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 perpustakaan jabatan</a:t>
          </a:r>
          <a:endParaRPr lang="en-MY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/>
            <a:buChar char="•"/>
            <a:tabLst/>
            <a:defRPr/>
          </a:pPr>
          <a:r>
            <a:rPr lang="en-MY" sz="9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Menguruskan bahan bacaan yang diperlukan di perpustakaan</a:t>
          </a:r>
          <a:endParaRPr lang="en-MY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/>
            <a:buChar char="•"/>
            <a:tabLst/>
            <a:defRPr/>
          </a:pPr>
          <a:r>
            <a:rPr lang="en-MY" sz="9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Mendapatkan maklumat artikal bahan perpustakaan.</a:t>
          </a:r>
          <a:endParaRPr lang="en-MY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/>
            <a:buChar char="•"/>
            <a:tabLst/>
            <a:defRPr/>
          </a:pPr>
          <a:r>
            <a:rPr lang="en-MY" sz="9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Menguruskan semua urusan kaunter pelanggan.</a:t>
          </a:r>
          <a:endParaRPr lang="en-US" sz="900" b="0" i="0" u="none" strike="noStrike" cap="none" spc="0">
            <a:ln>
              <a:noFill/>
            </a:ln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57150</xdr:colOff>
      <xdr:row>23</xdr:row>
      <xdr:rowOff>171450</xdr:rowOff>
    </xdr:from>
    <xdr:ext cx="11391900" cy="10915650"/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 flipH="1" flipV="1">
          <a:off x="8543925" y="7505700"/>
          <a:ext cx="9820275" cy="9391650"/>
        </a:xfrm>
        <a:prstGeom prst="straightConnector1">
          <a:avLst/>
        </a:prstGeom>
        <a:ln w="6350" cap="flat" cmpd="sng" algn="ctr">
          <a:solidFill>
            <a:schemeClr val="accent1"/>
          </a:solidFill>
          <a:prstDash val="solid"/>
          <a:miter lim="800000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oneCellAnchor>
  <xdr:oneCellAnchor>
    <xdr:from>
      <xdr:col>13</xdr:col>
      <xdr:colOff>0</xdr:colOff>
      <xdr:row>23</xdr:row>
      <xdr:rowOff>285750</xdr:rowOff>
    </xdr:from>
    <xdr:ext cx="27698700" cy="1238250"/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CxnSpPr/>
      </xdr:nvCxnSpPr>
      <xdr:spPr>
        <a:xfrm flipH="1" flipV="1">
          <a:off x="4052455" y="7602682"/>
          <a:ext cx="27189545" cy="1139537"/>
        </a:xfrm>
        <a:prstGeom prst="straightConnector1">
          <a:avLst/>
        </a:prstGeom>
        <a:ln w="6350" cap="flat" cmpd="sng" algn="ctr">
          <a:solidFill>
            <a:schemeClr val="accent1"/>
          </a:solidFill>
          <a:prstDash val="solid"/>
          <a:miter lim="800000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oneCellAnchor>
  <xdr:oneCellAnchor>
    <xdr:from>
      <xdr:col>6</xdr:col>
      <xdr:colOff>114300</xdr:colOff>
      <xdr:row>36</xdr:row>
      <xdr:rowOff>57150</xdr:rowOff>
    </xdr:from>
    <xdr:ext cx="314325" cy="3790950"/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CxnSpPr/>
      </xdr:nvCxnSpPr>
      <xdr:spPr>
        <a:xfrm flipH="1" flipV="1">
          <a:off x="2000250" y="11229975"/>
          <a:ext cx="314325" cy="3267075"/>
        </a:xfrm>
        <a:prstGeom prst="straightConnector1">
          <a:avLst/>
        </a:prstGeom>
        <a:ln w="6350" cap="flat" cmpd="sng" algn="ctr">
          <a:solidFill>
            <a:schemeClr val="accent1"/>
          </a:solidFill>
          <a:prstDash val="solid"/>
          <a:miter lim="800000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oneCellAnchor>
  <xdr:oneCellAnchor>
    <xdr:from>
      <xdr:col>31</xdr:col>
      <xdr:colOff>95250</xdr:colOff>
      <xdr:row>8</xdr:row>
      <xdr:rowOff>190500</xdr:rowOff>
    </xdr:from>
    <xdr:ext cx="6915150" cy="8972550"/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CxnSpPr/>
      </xdr:nvCxnSpPr>
      <xdr:spPr>
        <a:xfrm flipH="1">
          <a:off x="8582025" y="3095625"/>
          <a:ext cx="5972175" cy="7734300"/>
        </a:xfrm>
        <a:prstGeom prst="straightConnector1">
          <a:avLst/>
        </a:prstGeom>
        <a:ln w="6350" cap="flat" cmpd="sng" algn="ctr">
          <a:solidFill>
            <a:schemeClr val="accent1"/>
          </a:solidFill>
          <a:prstDash val="solid"/>
          <a:miter lim="800000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oneCellAnchor>
  <xdr:oneCellAnchor>
    <xdr:from>
      <xdr:col>31</xdr:col>
      <xdr:colOff>19050</xdr:colOff>
      <xdr:row>31</xdr:row>
      <xdr:rowOff>152400</xdr:rowOff>
    </xdr:from>
    <xdr:ext cx="4181475" cy="1314450"/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CxnSpPr/>
      </xdr:nvCxnSpPr>
      <xdr:spPr>
        <a:xfrm flipH="1">
          <a:off x="8505825" y="9848850"/>
          <a:ext cx="3867150" cy="1123950"/>
        </a:xfrm>
        <a:prstGeom prst="straightConnector1">
          <a:avLst/>
        </a:prstGeom>
        <a:ln w="6350" cap="flat" cmpd="sng" algn="ctr">
          <a:solidFill>
            <a:schemeClr val="accent1"/>
          </a:solidFill>
          <a:prstDash val="solid"/>
          <a:miter lim="800000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oneCellAnchor>
  <xdr:oneCellAnchor>
    <xdr:from>
      <xdr:col>30</xdr:col>
      <xdr:colOff>285750</xdr:colOff>
      <xdr:row>35</xdr:row>
      <xdr:rowOff>200025</xdr:rowOff>
    </xdr:from>
    <xdr:ext cx="4171950" cy="5181600"/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CxnSpPr/>
      </xdr:nvCxnSpPr>
      <xdr:spPr>
        <a:xfrm flipH="1" flipV="1">
          <a:off x="9674679" y="11323865"/>
          <a:ext cx="4465864" cy="4528457"/>
        </a:xfrm>
        <a:prstGeom prst="straightConnector1">
          <a:avLst/>
        </a:prstGeom>
        <a:ln w="6350" cap="flat" cmpd="sng" algn="ctr">
          <a:solidFill>
            <a:schemeClr val="accent1"/>
          </a:solidFill>
          <a:prstDash val="solid"/>
          <a:miter lim="800000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oneCellAnchor>
  <xdr:oneCellAnchor>
    <xdr:from>
      <xdr:col>7</xdr:col>
      <xdr:colOff>66675</xdr:colOff>
      <xdr:row>38</xdr:row>
      <xdr:rowOff>180975</xdr:rowOff>
    </xdr:from>
    <xdr:ext cx="11706225" cy="6534150"/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CxnSpPr/>
      </xdr:nvCxnSpPr>
      <xdr:spPr>
        <a:xfrm flipH="1" flipV="1">
          <a:off x="2258785" y="12202886"/>
          <a:ext cx="11968843" cy="5706836"/>
        </a:xfrm>
        <a:prstGeom prst="straightConnector1">
          <a:avLst/>
        </a:prstGeom>
        <a:ln w="6350" cap="flat" cmpd="sng" algn="ctr">
          <a:solidFill>
            <a:schemeClr val="accent1"/>
          </a:solidFill>
          <a:prstDash val="solid"/>
          <a:miter lim="800000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oneCellAnchor>
  <xdr:oneCellAnchor>
    <xdr:from>
      <xdr:col>7</xdr:col>
      <xdr:colOff>190500</xdr:colOff>
      <xdr:row>26</xdr:row>
      <xdr:rowOff>228600</xdr:rowOff>
    </xdr:from>
    <xdr:ext cx="7058025" cy="4400550"/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CxnSpPr/>
      </xdr:nvCxnSpPr>
      <xdr:spPr>
        <a:xfrm flipV="1">
          <a:off x="2381250" y="8651421"/>
          <a:ext cx="7026729" cy="3834493"/>
        </a:xfrm>
        <a:prstGeom prst="straightConnector1">
          <a:avLst/>
        </a:prstGeom>
        <a:ln w="6350" cap="flat" cmpd="sng" algn="ctr">
          <a:solidFill>
            <a:schemeClr val="accent1"/>
          </a:solidFill>
          <a:prstDash val="solid"/>
          <a:miter lim="800000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oneCellAnchor>
  <xdr:oneCellAnchor>
    <xdr:from>
      <xdr:col>31</xdr:col>
      <xdr:colOff>95250</xdr:colOff>
      <xdr:row>21</xdr:row>
      <xdr:rowOff>152400</xdr:rowOff>
    </xdr:from>
    <xdr:ext cx="3333750" cy="19050"/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CxnSpPr/>
      </xdr:nvCxnSpPr>
      <xdr:spPr>
        <a:xfrm flipH="1">
          <a:off x="8582025" y="6896100"/>
          <a:ext cx="3019425" cy="19050"/>
        </a:xfrm>
        <a:prstGeom prst="straightConnector1">
          <a:avLst/>
        </a:prstGeom>
        <a:ln w="6350" cap="flat" cmpd="sng" algn="ctr">
          <a:solidFill>
            <a:schemeClr val="accent1"/>
          </a:solidFill>
          <a:prstDash val="solid"/>
          <a:miter lim="800000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oneCellAnchor>
  <xdr:oneCellAnchor>
    <xdr:from>
      <xdr:col>31</xdr:col>
      <xdr:colOff>57150</xdr:colOff>
      <xdr:row>22</xdr:row>
      <xdr:rowOff>171450</xdr:rowOff>
    </xdr:from>
    <xdr:ext cx="4067175" cy="10591800"/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CxnSpPr/>
      </xdr:nvCxnSpPr>
      <xdr:spPr>
        <a:xfrm flipH="1" flipV="1">
          <a:off x="8543925" y="7210425"/>
          <a:ext cx="3752850" cy="9115425"/>
        </a:xfrm>
        <a:prstGeom prst="straightConnector1">
          <a:avLst/>
        </a:prstGeom>
        <a:ln w="6350" cap="flat" cmpd="sng" algn="ctr">
          <a:solidFill>
            <a:schemeClr val="accent1"/>
          </a:solidFill>
          <a:prstDash val="solid"/>
          <a:miter lim="800000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00"/>
  <sheetViews>
    <sheetView topLeftCell="A21" workbookViewId="0">
      <selection activeCell="C29" sqref="C29"/>
    </sheetView>
  </sheetViews>
  <sheetFormatPr defaultColWidth="14.42578125" defaultRowHeight="15" customHeight="1"/>
  <cols>
    <col min="1" max="7" width="8.7109375" customWidth="1"/>
    <col min="8" max="8" width="2.7109375" customWidth="1"/>
    <col min="9" max="13" width="8.7109375" customWidth="1"/>
    <col min="14" max="14" width="2.7109375" customWidth="1"/>
    <col min="15" max="19" width="8.7109375" customWidth="1"/>
    <col min="20" max="20" width="2.7109375" customWidth="1"/>
    <col min="21" max="25" width="8.7109375" customWidth="1"/>
    <col min="26" max="26" width="2.7109375" customWidth="1"/>
    <col min="27" max="33" width="8.7109375" customWidth="1"/>
  </cols>
  <sheetData>
    <row r="1" spans="1:33" ht="24.75" customHeight="1">
      <c r="A1" s="1"/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N1" s="1"/>
      <c r="O1" s="3" t="s">
        <v>0</v>
      </c>
      <c r="P1" s="1"/>
      <c r="Q1" s="1"/>
      <c r="R1" s="2"/>
      <c r="S1" s="2"/>
      <c r="T1" s="1"/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2"/>
      <c r="AG1" s="1"/>
    </row>
    <row r="2" spans="1:33" ht="24.75" customHeight="1">
      <c r="A2" s="1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4" t="s">
        <v>1</v>
      </c>
      <c r="Q2" s="5"/>
      <c r="R2" s="2"/>
      <c r="S2" s="2"/>
      <c r="T2" s="1"/>
      <c r="U2" s="2"/>
      <c r="V2" s="2"/>
      <c r="W2" s="2"/>
      <c r="X2" s="2"/>
      <c r="Y2" s="2"/>
      <c r="Z2" s="1"/>
      <c r="AA2" s="2"/>
      <c r="AB2" s="2"/>
      <c r="AC2" s="2"/>
      <c r="AD2" s="2"/>
      <c r="AE2" s="2"/>
      <c r="AF2" s="2"/>
      <c r="AG2" s="1"/>
    </row>
    <row r="3" spans="1:33" ht="24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71" t="s">
        <v>2</v>
      </c>
      <c r="P4" s="162"/>
      <c r="Q4" s="162"/>
      <c r="R4" s="162"/>
      <c r="S4" s="163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ht="24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64"/>
      <c r="P5" s="165"/>
      <c r="Q5" s="165"/>
      <c r="R5" s="165"/>
      <c r="S5" s="166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ht="24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61" t="s">
        <v>3</v>
      </c>
      <c r="P6" s="162"/>
      <c r="Q6" s="162"/>
      <c r="R6" s="163"/>
      <c r="S6" s="167" t="s">
        <v>4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24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64"/>
      <c r="P7" s="165"/>
      <c r="Q7" s="165"/>
      <c r="R7" s="166"/>
      <c r="S7" s="168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ht="24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59" t="s">
        <v>5</v>
      </c>
      <c r="P8" s="157"/>
      <c r="Q8" s="157"/>
      <c r="R8" s="158"/>
      <c r="S8" s="6">
        <v>1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24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56" t="s">
        <v>6</v>
      </c>
      <c r="P9" s="157"/>
      <c r="Q9" s="157"/>
      <c r="R9" s="158"/>
      <c r="S9" s="6">
        <v>1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ht="24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56" t="s">
        <v>7</v>
      </c>
      <c r="P10" s="157"/>
      <c r="Q10" s="157"/>
      <c r="R10" s="158"/>
      <c r="S10" s="6">
        <v>1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ht="24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60" t="s">
        <v>8</v>
      </c>
      <c r="P11" s="157"/>
      <c r="Q11" s="157"/>
      <c r="R11" s="158"/>
      <c r="S11" s="7">
        <f>SUM(S8:S10)</f>
        <v>3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ht="24.75" customHeight="1">
      <c r="A12" s="1"/>
      <c r="B12" s="1"/>
      <c r="C12" s="1"/>
      <c r="D12" s="1"/>
      <c r="E12" s="1"/>
      <c r="F12" s="1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1"/>
      <c r="AD12" s="1"/>
      <c r="AE12" s="1"/>
      <c r="AF12" s="1"/>
      <c r="AG12" s="1"/>
    </row>
    <row r="13" spans="1:33" ht="24.75" customHeight="1">
      <c r="A13" s="1"/>
      <c r="B13" s="1"/>
      <c r="C13" s="1"/>
      <c r="D13" s="1"/>
      <c r="E13" s="9"/>
      <c r="F13" s="10"/>
      <c r="G13" s="1"/>
      <c r="H13" s="11"/>
      <c r="I13" s="1"/>
      <c r="J13" s="1"/>
      <c r="K13" s="9"/>
      <c r="L13" s="10"/>
      <c r="M13" s="10"/>
      <c r="N13" s="11"/>
      <c r="O13" s="1"/>
      <c r="P13" s="1"/>
      <c r="Q13" s="9"/>
      <c r="R13" s="1"/>
      <c r="S13" s="1"/>
      <c r="T13" s="11"/>
      <c r="U13" s="1"/>
      <c r="V13" s="1"/>
      <c r="W13" s="9"/>
      <c r="X13" s="10"/>
      <c r="Y13" s="1"/>
      <c r="Z13" s="11"/>
      <c r="AA13" s="1"/>
      <c r="AB13" s="1"/>
      <c r="AC13" s="12"/>
      <c r="AD13" s="8"/>
      <c r="AE13" s="1"/>
      <c r="AF13" s="1"/>
      <c r="AG13" s="1"/>
    </row>
    <row r="14" spans="1:33" ht="24.75" customHeight="1">
      <c r="A14" s="1"/>
      <c r="B14" s="1"/>
      <c r="C14" s="171" t="s">
        <v>9</v>
      </c>
      <c r="D14" s="162"/>
      <c r="E14" s="162"/>
      <c r="F14" s="162"/>
      <c r="G14" s="163"/>
      <c r="H14" s="13"/>
      <c r="I14" s="171" t="s">
        <v>10</v>
      </c>
      <c r="J14" s="162"/>
      <c r="K14" s="162"/>
      <c r="L14" s="162"/>
      <c r="M14" s="163"/>
      <c r="N14" s="13"/>
      <c r="O14" s="171" t="s">
        <v>11</v>
      </c>
      <c r="P14" s="162"/>
      <c r="Q14" s="162"/>
      <c r="R14" s="162"/>
      <c r="S14" s="163"/>
      <c r="T14" s="13"/>
      <c r="U14" s="171" t="s">
        <v>12</v>
      </c>
      <c r="V14" s="162"/>
      <c r="W14" s="162"/>
      <c r="X14" s="162"/>
      <c r="Y14" s="163"/>
      <c r="Z14" s="13"/>
      <c r="AA14" s="171" t="s">
        <v>13</v>
      </c>
      <c r="AB14" s="162"/>
      <c r="AC14" s="162"/>
      <c r="AD14" s="162"/>
      <c r="AE14" s="163"/>
      <c r="AF14" s="1"/>
      <c r="AG14" s="1"/>
    </row>
    <row r="15" spans="1:33" ht="24.75" customHeight="1">
      <c r="A15" s="1"/>
      <c r="B15" s="1"/>
      <c r="C15" s="164"/>
      <c r="D15" s="165"/>
      <c r="E15" s="165"/>
      <c r="F15" s="165"/>
      <c r="G15" s="166"/>
      <c r="H15" s="13"/>
      <c r="I15" s="164"/>
      <c r="J15" s="165"/>
      <c r="K15" s="165"/>
      <c r="L15" s="165"/>
      <c r="M15" s="166"/>
      <c r="N15" s="13"/>
      <c r="O15" s="164"/>
      <c r="P15" s="165"/>
      <c r="Q15" s="165"/>
      <c r="R15" s="165"/>
      <c r="S15" s="166"/>
      <c r="T15" s="13"/>
      <c r="U15" s="164"/>
      <c r="V15" s="165"/>
      <c r="W15" s="165"/>
      <c r="X15" s="165"/>
      <c r="Y15" s="166"/>
      <c r="Z15" s="13"/>
      <c r="AA15" s="164"/>
      <c r="AB15" s="165"/>
      <c r="AC15" s="165"/>
      <c r="AD15" s="165"/>
      <c r="AE15" s="166"/>
      <c r="AF15" s="1"/>
      <c r="AG15" s="1"/>
    </row>
    <row r="16" spans="1:33" ht="24.75" customHeight="1">
      <c r="A16" s="1"/>
      <c r="B16" s="1"/>
      <c r="C16" s="161" t="s">
        <v>3</v>
      </c>
      <c r="D16" s="162"/>
      <c r="E16" s="162"/>
      <c r="F16" s="163"/>
      <c r="G16" s="167" t="s">
        <v>4</v>
      </c>
      <c r="H16" s="13"/>
      <c r="I16" s="161" t="s">
        <v>3</v>
      </c>
      <c r="J16" s="162"/>
      <c r="K16" s="162"/>
      <c r="L16" s="163"/>
      <c r="M16" s="167" t="s">
        <v>4</v>
      </c>
      <c r="N16" s="13"/>
      <c r="O16" s="161" t="s">
        <v>3</v>
      </c>
      <c r="P16" s="162"/>
      <c r="Q16" s="162"/>
      <c r="R16" s="163"/>
      <c r="S16" s="167" t="s">
        <v>4</v>
      </c>
      <c r="T16" s="13"/>
      <c r="U16" s="161" t="s">
        <v>3</v>
      </c>
      <c r="V16" s="162"/>
      <c r="W16" s="162"/>
      <c r="X16" s="163"/>
      <c r="Y16" s="167" t="s">
        <v>4</v>
      </c>
      <c r="Z16" s="13"/>
      <c r="AA16" s="161" t="s">
        <v>3</v>
      </c>
      <c r="AB16" s="162"/>
      <c r="AC16" s="162"/>
      <c r="AD16" s="163"/>
      <c r="AE16" s="167" t="s">
        <v>4</v>
      </c>
      <c r="AF16" s="1"/>
      <c r="AG16" s="1"/>
    </row>
    <row r="17" spans="1:33" ht="24.75" customHeight="1">
      <c r="A17" s="1"/>
      <c r="B17" s="1"/>
      <c r="C17" s="164"/>
      <c r="D17" s="165"/>
      <c r="E17" s="165"/>
      <c r="F17" s="166"/>
      <c r="G17" s="168"/>
      <c r="H17" s="13"/>
      <c r="I17" s="164"/>
      <c r="J17" s="165"/>
      <c r="K17" s="165"/>
      <c r="L17" s="166"/>
      <c r="M17" s="168"/>
      <c r="N17" s="13"/>
      <c r="O17" s="164"/>
      <c r="P17" s="165"/>
      <c r="Q17" s="165"/>
      <c r="R17" s="166"/>
      <c r="S17" s="168"/>
      <c r="T17" s="13"/>
      <c r="U17" s="164"/>
      <c r="V17" s="165"/>
      <c r="W17" s="165"/>
      <c r="X17" s="166"/>
      <c r="Y17" s="168"/>
      <c r="Z17" s="13"/>
      <c r="AA17" s="164"/>
      <c r="AB17" s="165"/>
      <c r="AC17" s="165"/>
      <c r="AD17" s="166"/>
      <c r="AE17" s="168"/>
      <c r="AF17" s="1"/>
      <c r="AG17" s="1"/>
    </row>
    <row r="18" spans="1:33" ht="24.75" customHeight="1">
      <c r="A18" s="1"/>
      <c r="B18" s="1"/>
      <c r="C18" s="159" t="s">
        <v>14</v>
      </c>
      <c r="D18" s="157"/>
      <c r="E18" s="157"/>
      <c r="F18" s="158"/>
      <c r="G18" s="6">
        <v>2</v>
      </c>
      <c r="H18" s="13"/>
      <c r="I18" s="159" t="s">
        <v>14</v>
      </c>
      <c r="J18" s="157"/>
      <c r="K18" s="157"/>
      <c r="L18" s="158"/>
      <c r="M18" s="6">
        <v>1</v>
      </c>
      <c r="N18" s="13"/>
      <c r="O18" s="159" t="s">
        <v>14</v>
      </c>
      <c r="P18" s="157"/>
      <c r="Q18" s="157"/>
      <c r="R18" s="158"/>
      <c r="S18" s="6">
        <v>1</v>
      </c>
      <c r="T18" s="13"/>
      <c r="U18" s="159" t="s">
        <v>14</v>
      </c>
      <c r="V18" s="157"/>
      <c r="W18" s="157"/>
      <c r="X18" s="158"/>
      <c r="Y18" s="6">
        <v>1</v>
      </c>
      <c r="Z18" s="13"/>
      <c r="AA18" s="159" t="s">
        <v>14</v>
      </c>
      <c r="AB18" s="157"/>
      <c r="AC18" s="157"/>
      <c r="AD18" s="158"/>
      <c r="AE18" s="6">
        <v>1</v>
      </c>
      <c r="AF18" s="1"/>
      <c r="AG18" s="1"/>
    </row>
    <row r="19" spans="1:33" ht="24.75" customHeight="1">
      <c r="A19" s="1"/>
      <c r="B19" s="1"/>
      <c r="C19" s="156" t="s">
        <v>15</v>
      </c>
      <c r="D19" s="157"/>
      <c r="E19" s="157"/>
      <c r="F19" s="158"/>
      <c r="G19" s="6">
        <v>1</v>
      </c>
      <c r="H19" s="13"/>
      <c r="I19" s="156" t="s">
        <v>15</v>
      </c>
      <c r="J19" s="157"/>
      <c r="K19" s="157"/>
      <c r="L19" s="158"/>
      <c r="M19" s="6">
        <v>1</v>
      </c>
      <c r="N19" s="13"/>
      <c r="O19" s="156" t="s">
        <v>15</v>
      </c>
      <c r="P19" s="157"/>
      <c r="Q19" s="157"/>
      <c r="R19" s="158"/>
      <c r="S19" s="6">
        <v>1</v>
      </c>
      <c r="T19" s="13"/>
      <c r="U19" s="156" t="s">
        <v>15</v>
      </c>
      <c r="V19" s="157"/>
      <c r="W19" s="157"/>
      <c r="X19" s="158"/>
      <c r="Y19" s="6">
        <v>1</v>
      </c>
      <c r="Z19" s="13"/>
      <c r="AA19" s="156" t="s">
        <v>15</v>
      </c>
      <c r="AB19" s="157"/>
      <c r="AC19" s="157"/>
      <c r="AD19" s="158"/>
      <c r="AE19" s="6">
        <v>1</v>
      </c>
      <c r="AF19" s="1"/>
      <c r="AG19" s="1"/>
    </row>
    <row r="20" spans="1:33" ht="24.75" customHeight="1">
      <c r="A20" s="1"/>
      <c r="B20" s="1"/>
      <c r="C20" s="159" t="s">
        <v>16</v>
      </c>
      <c r="D20" s="157"/>
      <c r="E20" s="157"/>
      <c r="F20" s="158"/>
      <c r="G20" s="6">
        <v>3</v>
      </c>
      <c r="H20" s="13"/>
      <c r="I20" s="159" t="s">
        <v>16</v>
      </c>
      <c r="J20" s="157"/>
      <c r="K20" s="157"/>
      <c r="L20" s="158"/>
      <c r="M20" s="6">
        <v>3</v>
      </c>
      <c r="N20" s="13"/>
      <c r="O20" s="159" t="s">
        <v>16</v>
      </c>
      <c r="P20" s="157"/>
      <c r="Q20" s="157"/>
      <c r="R20" s="158"/>
      <c r="S20" s="6">
        <v>3</v>
      </c>
      <c r="T20" s="13"/>
      <c r="U20" s="159" t="s">
        <v>16</v>
      </c>
      <c r="V20" s="157"/>
      <c r="W20" s="157"/>
      <c r="X20" s="158"/>
      <c r="Y20" s="6">
        <v>3</v>
      </c>
      <c r="Z20" s="13"/>
      <c r="AA20" s="159" t="s">
        <v>16</v>
      </c>
      <c r="AB20" s="157"/>
      <c r="AC20" s="157"/>
      <c r="AD20" s="158"/>
      <c r="AE20" s="6">
        <v>3</v>
      </c>
      <c r="AF20" s="1"/>
      <c r="AG20" s="1"/>
    </row>
    <row r="21" spans="1:33" ht="24.75" customHeight="1">
      <c r="A21" s="1"/>
      <c r="B21" s="1"/>
      <c r="C21" s="156" t="s">
        <v>17</v>
      </c>
      <c r="D21" s="157"/>
      <c r="E21" s="157"/>
      <c r="F21" s="158"/>
      <c r="G21" s="6">
        <v>1</v>
      </c>
      <c r="H21" s="13"/>
      <c r="I21" s="156" t="s">
        <v>17</v>
      </c>
      <c r="J21" s="157"/>
      <c r="K21" s="157"/>
      <c r="L21" s="158"/>
      <c r="M21" s="6">
        <v>1</v>
      </c>
      <c r="N21" s="13"/>
      <c r="O21" s="156" t="s">
        <v>17</v>
      </c>
      <c r="P21" s="157"/>
      <c r="Q21" s="157"/>
      <c r="R21" s="158"/>
      <c r="S21" s="6">
        <v>1</v>
      </c>
      <c r="T21" s="13"/>
      <c r="U21" s="156" t="s">
        <v>17</v>
      </c>
      <c r="V21" s="157"/>
      <c r="W21" s="157"/>
      <c r="X21" s="158"/>
      <c r="Y21" s="6">
        <v>1</v>
      </c>
      <c r="Z21" s="13"/>
      <c r="AA21" s="156" t="s">
        <v>17</v>
      </c>
      <c r="AB21" s="157"/>
      <c r="AC21" s="157"/>
      <c r="AD21" s="158"/>
      <c r="AE21" s="6">
        <v>1</v>
      </c>
      <c r="AF21" s="1"/>
      <c r="AG21" s="1"/>
    </row>
    <row r="22" spans="1:33" ht="24.75" customHeight="1">
      <c r="A22" s="1"/>
      <c r="B22" s="1"/>
      <c r="C22" s="159" t="s">
        <v>18</v>
      </c>
      <c r="D22" s="157"/>
      <c r="E22" s="157"/>
      <c r="F22" s="158"/>
      <c r="G22" s="6">
        <v>1</v>
      </c>
      <c r="H22" s="13"/>
      <c r="I22" s="159" t="s">
        <v>19</v>
      </c>
      <c r="J22" s="157"/>
      <c r="K22" s="157"/>
      <c r="L22" s="158"/>
      <c r="M22" s="6">
        <v>1</v>
      </c>
      <c r="N22" s="13"/>
      <c r="O22" s="159" t="s">
        <v>19</v>
      </c>
      <c r="P22" s="157"/>
      <c r="Q22" s="157"/>
      <c r="R22" s="158"/>
      <c r="S22" s="6">
        <v>1</v>
      </c>
      <c r="T22" s="13"/>
      <c r="U22" s="159" t="s">
        <v>19</v>
      </c>
      <c r="V22" s="157"/>
      <c r="W22" s="157"/>
      <c r="X22" s="158"/>
      <c r="Y22" s="6">
        <v>1</v>
      </c>
      <c r="Z22" s="13"/>
      <c r="AA22" s="159" t="s">
        <v>19</v>
      </c>
      <c r="AB22" s="157"/>
      <c r="AC22" s="157"/>
      <c r="AD22" s="158"/>
      <c r="AE22" s="6">
        <v>1</v>
      </c>
      <c r="AF22" s="1"/>
      <c r="AG22" s="1"/>
    </row>
    <row r="23" spans="1:33" ht="24.75" customHeight="1">
      <c r="A23" s="1"/>
      <c r="B23" s="1"/>
      <c r="C23" s="156" t="s">
        <v>20</v>
      </c>
      <c r="D23" s="157"/>
      <c r="E23" s="157"/>
      <c r="F23" s="158"/>
      <c r="G23" s="6">
        <v>1</v>
      </c>
      <c r="H23" s="13"/>
      <c r="I23" s="156" t="s">
        <v>20</v>
      </c>
      <c r="J23" s="157"/>
      <c r="K23" s="157"/>
      <c r="L23" s="158"/>
      <c r="M23" s="6">
        <v>1</v>
      </c>
      <c r="N23" s="13"/>
      <c r="O23" s="156" t="s">
        <v>20</v>
      </c>
      <c r="P23" s="157"/>
      <c r="Q23" s="157"/>
      <c r="R23" s="158"/>
      <c r="S23" s="6">
        <v>1</v>
      </c>
      <c r="T23" s="13"/>
      <c r="U23" s="156" t="s">
        <v>20</v>
      </c>
      <c r="V23" s="157"/>
      <c r="W23" s="157"/>
      <c r="X23" s="158"/>
      <c r="Y23" s="6">
        <v>1</v>
      </c>
      <c r="Z23" s="13"/>
      <c r="AA23" s="156" t="s">
        <v>21</v>
      </c>
      <c r="AB23" s="157"/>
      <c r="AC23" s="157"/>
      <c r="AD23" s="158"/>
      <c r="AE23" s="6">
        <v>1</v>
      </c>
      <c r="AF23" s="1"/>
      <c r="AG23" s="1"/>
    </row>
    <row r="24" spans="1:33" ht="24.75" customHeight="1">
      <c r="A24" s="1"/>
      <c r="B24" s="1"/>
      <c r="C24" s="160" t="s">
        <v>8</v>
      </c>
      <c r="D24" s="157"/>
      <c r="E24" s="157"/>
      <c r="F24" s="158"/>
      <c r="G24" s="7">
        <f>SUM(G18:G23)</f>
        <v>9</v>
      </c>
      <c r="H24" s="13"/>
      <c r="I24" s="156" t="s">
        <v>21</v>
      </c>
      <c r="J24" s="157"/>
      <c r="K24" s="157"/>
      <c r="L24" s="158"/>
      <c r="M24" s="6">
        <v>1</v>
      </c>
      <c r="N24" s="13"/>
      <c r="O24" s="156" t="s">
        <v>21</v>
      </c>
      <c r="P24" s="157"/>
      <c r="Q24" s="157"/>
      <c r="R24" s="158"/>
      <c r="S24" s="6">
        <v>1</v>
      </c>
      <c r="T24" s="13"/>
      <c r="U24" s="156" t="s">
        <v>21</v>
      </c>
      <c r="V24" s="157"/>
      <c r="W24" s="157"/>
      <c r="X24" s="158"/>
      <c r="Y24" s="6">
        <v>1</v>
      </c>
      <c r="Z24" s="13"/>
      <c r="AA24" s="156" t="s">
        <v>20</v>
      </c>
      <c r="AB24" s="157"/>
      <c r="AC24" s="157"/>
      <c r="AD24" s="158"/>
      <c r="AE24" s="6">
        <v>1</v>
      </c>
      <c r="AF24" s="1"/>
      <c r="AG24" s="1"/>
    </row>
    <row r="25" spans="1:33" ht="24.75" customHeight="1">
      <c r="A25" s="1"/>
      <c r="B25" s="1"/>
      <c r="C25" s="1"/>
      <c r="D25" s="1"/>
      <c r="E25" s="1"/>
      <c r="F25" s="1"/>
      <c r="G25" s="11"/>
      <c r="H25" s="1"/>
      <c r="I25" s="160" t="s">
        <v>8</v>
      </c>
      <c r="J25" s="157"/>
      <c r="K25" s="157"/>
      <c r="L25" s="158"/>
      <c r="M25" s="7">
        <f>SUM(M18:M24)</f>
        <v>9</v>
      </c>
      <c r="N25" s="1"/>
      <c r="O25" s="160" t="s">
        <v>8</v>
      </c>
      <c r="P25" s="157"/>
      <c r="Q25" s="157"/>
      <c r="R25" s="158"/>
      <c r="S25" s="7">
        <f>SUM(S18:S24)</f>
        <v>9</v>
      </c>
      <c r="T25" s="1"/>
      <c r="U25" s="160" t="s">
        <v>8</v>
      </c>
      <c r="V25" s="157"/>
      <c r="W25" s="157"/>
      <c r="X25" s="158"/>
      <c r="Y25" s="7">
        <f>SUM(Y18:Y24)</f>
        <v>9</v>
      </c>
      <c r="Z25" s="1"/>
      <c r="AA25" s="160" t="s">
        <v>8</v>
      </c>
      <c r="AB25" s="157"/>
      <c r="AC25" s="157"/>
      <c r="AD25" s="158"/>
      <c r="AE25" s="7">
        <f>SUM(AE18:AE24)</f>
        <v>9</v>
      </c>
      <c r="AF25" s="1"/>
      <c r="AG25" s="1"/>
    </row>
    <row r="26" spans="1:33" ht="24.75" customHeight="1">
      <c r="A26" s="1"/>
      <c r="B26" s="14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71" t="s">
        <v>22</v>
      </c>
      <c r="AB29" s="162"/>
      <c r="AC29" s="162"/>
      <c r="AD29" s="162"/>
      <c r="AE29" s="163"/>
      <c r="AF29" s="1"/>
      <c r="AG29" s="1"/>
    </row>
    <row r="30" spans="1:33" ht="24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64"/>
      <c r="AB30" s="165"/>
      <c r="AC30" s="165"/>
      <c r="AD30" s="165"/>
      <c r="AE30" s="166"/>
      <c r="AF30" s="1"/>
      <c r="AG30" s="1"/>
    </row>
    <row r="31" spans="1:33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70" t="s">
        <v>23</v>
      </c>
      <c r="AB31" s="162"/>
      <c r="AC31" s="162"/>
      <c r="AD31" s="163"/>
      <c r="AE31" s="169" t="s">
        <v>4</v>
      </c>
      <c r="AF31" s="1"/>
      <c r="AG31" s="1"/>
    </row>
    <row r="32" spans="1:33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64"/>
      <c r="AB32" s="165"/>
      <c r="AC32" s="165"/>
      <c r="AD32" s="166"/>
      <c r="AE32" s="168"/>
      <c r="AF32" s="1"/>
      <c r="AG32" s="1"/>
    </row>
    <row r="33" spans="1:33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60" t="s">
        <v>8</v>
      </c>
      <c r="AB33" s="157"/>
      <c r="AC33" s="157"/>
      <c r="AD33" s="158"/>
      <c r="AE33" s="7">
        <f>SUM(S11,G24,M25,S25,Y25,AE25)</f>
        <v>48</v>
      </c>
      <c r="AF33" s="1"/>
      <c r="AG33" s="1"/>
    </row>
    <row r="34" spans="1:33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24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24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24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24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24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24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24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24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24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24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24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24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24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24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24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24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24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24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24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24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</sheetData>
  <mergeCells count="65">
    <mergeCell ref="I25:L25"/>
    <mergeCell ref="I24:L24"/>
    <mergeCell ref="AA24:AD24"/>
    <mergeCell ref="AA25:AD25"/>
    <mergeCell ref="O4:S5"/>
    <mergeCell ref="O6:R7"/>
    <mergeCell ref="S6:S7"/>
    <mergeCell ref="O8:R8"/>
    <mergeCell ref="O9:R9"/>
    <mergeCell ref="O10:R10"/>
    <mergeCell ref="O11:R11"/>
    <mergeCell ref="I14:M15"/>
    <mergeCell ref="O14:S15"/>
    <mergeCell ref="U14:Y15"/>
    <mergeCell ref="AA14:AE15"/>
    <mergeCell ref="U23:X23"/>
    <mergeCell ref="AA23:AD23"/>
    <mergeCell ref="C24:F24"/>
    <mergeCell ref="C16:F17"/>
    <mergeCell ref="C20:F20"/>
    <mergeCell ref="C19:F19"/>
    <mergeCell ref="C14:G15"/>
    <mergeCell ref="C18:F18"/>
    <mergeCell ref="C22:F22"/>
    <mergeCell ref="C21:F21"/>
    <mergeCell ref="C23:F23"/>
    <mergeCell ref="I22:L22"/>
    <mergeCell ref="I23:L23"/>
    <mergeCell ref="O18:R18"/>
    <mergeCell ref="O16:R17"/>
    <mergeCell ref="S16:S17"/>
    <mergeCell ref="G16:G17"/>
    <mergeCell ref="I20:L20"/>
    <mergeCell ref="I16:L17"/>
    <mergeCell ref="M16:M17"/>
    <mergeCell ref="I19:L19"/>
    <mergeCell ref="I18:L18"/>
    <mergeCell ref="O19:R19"/>
    <mergeCell ref="AA33:AD33"/>
    <mergeCell ref="AA29:AE30"/>
    <mergeCell ref="U25:X25"/>
    <mergeCell ref="AA21:AD21"/>
    <mergeCell ref="AA19:AD19"/>
    <mergeCell ref="AA20:AD20"/>
    <mergeCell ref="U22:X22"/>
    <mergeCell ref="AA22:AD22"/>
    <mergeCell ref="U16:X17"/>
    <mergeCell ref="Y16:Y17"/>
    <mergeCell ref="U18:X18"/>
    <mergeCell ref="AE31:AE32"/>
    <mergeCell ref="AE16:AE17"/>
    <mergeCell ref="AA16:AD17"/>
    <mergeCell ref="AA18:AD18"/>
    <mergeCell ref="AA31:AD32"/>
    <mergeCell ref="O23:R23"/>
    <mergeCell ref="O24:R24"/>
    <mergeCell ref="O25:R25"/>
    <mergeCell ref="U24:X24"/>
    <mergeCell ref="U19:X19"/>
    <mergeCell ref="U20:X20"/>
    <mergeCell ref="I21:L21"/>
    <mergeCell ref="U21:X21"/>
    <mergeCell ref="O20:R20"/>
    <mergeCell ref="O21:R21"/>
    <mergeCell ref="O22:R22"/>
  </mergeCells>
  <printOptions horizontalCentered="1"/>
  <pageMargins left="0.55000000000000004" right="0.39370078740157483" top="0.62992125984251968" bottom="0.55118110236220474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0"/>
  <sheetViews>
    <sheetView workbookViewId="0"/>
  </sheetViews>
  <sheetFormatPr defaultColWidth="14.42578125" defaultRowHeight="15" customHeight="1"/>
  <cols>
    <col min="1" max="5" width="9.140625" customWidth="1"/>
    <col min="6" max="6" width="7.5703125" customWidth="1"/>
    <col min="7" max="10" width="9.140625" customWidth="1"/>
    <col min="11" max="11" width="7.140625" customWidth="1"/>
    <col min="12" max="15" width="9.140625" customWidth="1"/>
    <col min="16" max="16" width="6.42578125" customWidth="1"/>
    <col min="17" max="28" width="9.140625" customWidth="1"/>
  </cols>
  <sheetData>
    <row r="1" spans="1:28" ht="16.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6"/>
      <c r="Z1" s="15"/>
      <c r="AA1" s="15"/>
      <c r="AB1" s="15"/>
    </row>
    <row r="2" spans="1:28" ht="27.75" customHeight="1">
      <c r="A2" s="17"/>
      <c r="B2" s="172" t="s">
        <v>24</v>
      </c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"/>
      <c r="W2" s="17"/>
      <c r="X2" s="17"/>
      <c r="Y2" s="18"/>
      <c r="Z2" s="19"/>
      <c r="AA2" s="19"/>
      <c r="AB2" s="19"/>
    </row>
    <row r="3" spans="1:28" ht="33.7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15"/>
      <c r="AA3" s="15"/>
      <c r="AB3" s="15"/>
    </row>
    <row r="4" spans="1:28" ht="16.5" customHeight="1">
      <c r="A4" s="21"/>
      <c r="B4" s="21"/>
      <c r="C4" s="21"/>
      <c r="D4" s="21"/>
      <c r="E4" s="21"/>
      <c r="F4" s="21"/>
      <c r="G4" s="21"/>
      <c r="H4" s="21"/>
      <c r="I4" s="21"/>
      <c r="J4" s="174" t="s">
        <v>25</v>
      </c>
      <c r="K4" s="175"/>
      <c r="L4" s="175"/>
      <c r="M4" s="176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15"/>
      <c r="AA4" s="15"/>
      <c r="AB4" s="15"/>
    </row>
    <row r="5" spans="1:28" ht="16.5" customHeight="1">
      <c r="A5" s="21"/>
      <c r="B5" s="21"/>
      <c r="C5" s="21"/>
      <c r="D5" s="21"/>
      <c r="E5" s="21"/>
      <c r="F5" s="21"/>
      <c r="G5" s="22"/>
      <c r="H5" s="21"/>
      <c r="I5" s="21"/>
      <c r="J5" s="177"/>
      <c r="K5" s="178"/>
      <c r="L5" s="178"/>
      <c r="M5" s="179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15"/>
      <c r="AA5" s="15"/>
      <c r="AB5" s="15"/>
    </row>
    <row r="6" spans="1:28" ht="16.5" customHeight="1">
      <c r="A6" s="15"/>
      <c r="B6" s="15"/>
      <c r="C6" s="15"/>
      <c r="D6" s="15"/>
      <c r="E6" s="15"/>
      <c r="F6" s="15"/>
      <c r="G6" s="15"/>
      <c r="H6" s="23"/>
      <c r="I6" s="23"/>
      <c r="J6" s="23"/>
      <c r="K6" s="24"/>
      <c r="L6" s="23"/>
      <c r="M6" s="23"/>
      <c r="N6" s="23"/>
      <c r="O6" s="23"/>
      <c r="P6" s="23"/>
      <c r="Q6" s="23"/>
      <c r="R6" s="23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16.5" customHeight="1">
      <c r="A7" s="15"/>
      <c r="B7" s="15"/>
      <c r="C7" s="15"/>
      <c r="D7" s="15"/>
      <c r="E7" s="15"/>
      <c r="F7" s="15"/>
      <c r="G7" s="24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25"/>
      <c r="T7" s="15"/>
      <c r="U7" s="15"/>
      <c r="V7" s="15"/>
      <c r="W7" s="15"/>
      <c r="X7" s="15"/>
      <c r="Y7" s="15"/>
      <c r="Z7" s="15"/>
      <c r="AA7" s="15"/>
      <c r="AB7" s="15"/>
    </row>
    <row r="8" spans="1:28" ht="16.5" customHeight="1">
      <c r="A8" s="26"/>
      <c r="B8" s="26"/>
      <c r="C8" s="26"/>
      <c r="D8" s="15"/>
      <c r="E8" s="15"/>
      <c r="F8" s="180" t="s">
        <v>26</v>
      </c>
      <c r="G8" s="175"/>
      <c r="H8" s="175"/>
      <c r="I8" s="175"/>
      <c r="J8" s="176"/>
      <c r="K8" s="26"/>
      <c r="L8" s="26"/>
      <c r="M8" s="15"/>
      <c r="N8" s="15"/>
      <c r="O8" s="15"/>
      <c r="P8" s="15"/>
      <c r="Q8" s="174" t="s">
        <v>27</v>
      </c>
      <c r="R8" s="175"/>
      <c r="S8" s="175"/>
      <c r="T8" s="175"/>
      <c r="U8" s="176"/>
      <c r="V8" s="15"/>
      <c r="W8" s="15"/>
      <c r="X8" s="15"/>
      <c r="Y8" s="15"/>
      <c r="Z8" s="15"/>
      <c r="AA8" s="15"/>
      <c r="AB8" s="15"/>
    </row>
    <row r="9" spans="1:28" ht="16.5" customHeight="1">
      <c r="A9" s="26"/>
      <c r="B9" s="26"/>
      <c r="C9" s="26"/>
      <c r="D9" s="15"/>
      <c r="E9" s="15"/>
      <c r="F9" s="177"/>
      <c r="G9" s="178"/>
      <c r="H9" s="178"/>
      <c r="I9" s="178"/>
      <c r="J9" s="179"/>
      <c r="K9" s="26"/>
      <c r="L9" s="26"/>
      <c r="M9" s="15"/>
      <c r="N9" s="15"/>
      <c r="O9" s="27"/>
      <c r="P9" s="27"/>
      <c r="Q9" s="177"/>
      <c r="R9" s="178"/>
      <c r="S9" s="178"/>
      <c r="T9" s="178"/>
      <c r="U9" s="179"/>
      <c r="V9" s="15"/>
      <c r="W9" s="15"/>
      <c r="X9" s="15"/>
      <c r="Y9" s="15"/>
      <c r="Z9" s="15"/>
      <c r="AA9" s="15"/>
      <c r="AB9" s="15"/>
    </row>
    <row r="10" spans="1:28" ht="16.5" customHeight="1">
      <c r="A10" s="15"/>
      <c r="B10" s="15"/>
      <c r="C10" s="15"/>
      <c r="D10" s="23"/>
      <c r="E10" s="23"/>
      <c r="F10" s="15"/>
      <c r="G10" s="25"/>
      <c r="H10" s="15"/>
      <c r="I10" s="23"/>
      <c r="J10" s="23"/>
      <c r="K10" s="23"/>
      <c r="L10" s="28"/>
      <c r="M10" s="23"/>
      <c r="N10" s="15"/>
      <c r="O10" s="27"/>
      <c r="P10" s="27"/>
      <c r="Q10" s="29"/>
      <c r="R10" s="23"/>
      <c r="S10" s="25"/>
      <c r="T10" s="29"/>
      <c r="U10" s="23"/>
      <c r="V10" s="15"/>
      <c r="W10" s="15"/>
      <c r="X10" s="15"/>
      <c r="Y10" s="15"/>
      <c r="Z10" s="15"/>
      <c r="AA10" s="15"/>
      <c r="AB10" s="15"/>
    </row>
    <row r="11" spans="1:28" ht="16.5" customHeight="1">
      <c r="A11" s="15"/>
      <c r="B11" s="15"/>
      <c r="C11" s="30"/>
      <c r="D11" s="31"/>
      <c r="E11" s="30"/>
      <c r="F11" s="32"/>
      <c r="G11" s="33"/>
      <c r="H11" s="33"/>
      <c r="I11" s="34"/>
      <c r="J11" s="15"/>
      <c r="K11" s="15"/>
      <c r="L11" s="26"/>
      <c r="M11" s="35"/>
      <c r="N11" s="36"/>
      <c r="O11" s="26"/>
      <c r="P11" s="26"/>
      <c r="Q11" s="15"/>
      <c r="R11" s="15"/>
      <c r="S11" s="15"/>
      <c r="T11" s="15"/>
      <c r="U11" s="15"/>
      <c r="V11" s="15"/>
      <c r="W11" s="26"/>
      <c r="X11" s="26"/>
      <c r="Y11" s="15"/>
      <c r="Z11" s="15"/>
      <c r="AA11" s="15"/>
      <c r="AB11" s="15"/>
    </row>
    <row r="12" spans="1:28" ht="16.5" customHeight="1">
      <c r="A12" s="15"/>
      <c r="B12" s="174" t="s">
        <v>28</v>
      </c>
      <c r="C12" s="175"/>
      <c r="D12" s="175"/>
      <c r="E12" s="176"/>
      <c r="F12" s="26"/>
      <c r="G12" s="174" t="s">
        <v>29</v>
      </c>
      <c r="H12" s="175"/>
      <c r="I12" s="175"/>
      <c r="J12" s="176"/>
      <c r="K12" s="26"/>
      <c r="L12" s="180" t="s">
        <v>30</v>
      </c>
      <c r="M12" s="175"/>
      <c r="N12" s="175"/>
      <c r="O12" s="176"/>
      <c r="P12" s="27"/>
      <c r="Q12" s="15"/>
      <c r="R12" s="15"/>
      <c r="S12" s="37"/>
      <c r="T12" s="37"/>
      <c r="U12" s="37"/>
      <c r="V12" s="37"/>
      <c r="W12" s="37"/>
      <c r="X12" s="26"/>
      <c r="Y12" s="26"/>
      <c r="Z12" s="15"/>
      <c r="AA12" s="15"/>
      <c r="AB12" s="15"/>
    </row>
    <row r="13" spans="1:28" ht="16.5" customHeight="1">
      <c r="A13" s="37"/>
      <c r="B13" s="177"/>
      <c r="C13" s="178"/>
      <c r="D13" s="178"/>
      <c r="E13" s="179"/>
      <c r="F13" s="37"/>
      <c r="G13" s="177"/>
      <c r="H13" s="178"/>
      <c r="I13" s="178"/>
      <c r="J13" s="179"/>
      <c r="K13" s="37"/>
      <c r="L13" s="177"/>
      <c r="M13" s="178"/>
      <c r="N13" s="178"/>
      <c r="O13" s="179"/>
      <c r="P13" s="37"/>
      <c r="Q13" s="37"/>
      <c r="R13" s="37"/>
      <c r="S13" s="37"/>
      <c r="T13" s="37"/>
      <c r="U13" s="38"/>
      <c r="V13" s="39"/>
      <c r="W13" s="39"/>
      <c r="X13" s="39"/>
      <c r="Y13" s="38"/>
      <c r="Z13" s="38"/>
      <c r="AA13" s="38"/>
      <c r="AB13" s="38"/>
    </row>
    <row r="14" spans="1:28" ht="16.5" customHeight="1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8"/>
      <c r="V14" s="40"/>
      <c r="W14" s="38"/>
      <c r="X14" s="38"/>
      <c r="Y14" s="38"/>
      <c r="Z14" s="38"/>
      <c r="AA14" s="38"/>
      <c r="AB14" s="38"/>
    </row>
    <row r="15" spans="1:28" ht="16.5" customHeight="1">
      <c r="A15" s="37"/>
      <c r="B15" s="37"/>
      <c r="C15" s="37"/>
      <c r="D15" s="37" t="s">
        <v>31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8"/>
      <c r="V15" s="40"/>
      <c r="W15" s="38"/>
      <c r="X15" s="38"/>
      <c r="Y15" s="38"/>
      <c r="Z15" s="38"/>
      <c r="AA15" s="38"/>
      <c r="AB15" s="38"/>
    </row>
    <row r="16" spans="1:28" ht="16.5" customHeight="1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8"/>
      <c r="V16" s="38"/>
      <c r="W16" s="40"/>
      <c r="X16" s="38"/>
      <c r="Y16" s="38"/>
      <c r="Z16" s="38"/>
      <c r="AA16" s="38"/>
      <c r="AB16" s="38"/>
    </row>
    <row r="17" spans="1:28" ht="16.5" customHeight="1">
      <c r="A17" s="37"/>
      <c r="B17" s="37"/>
      <c r="C17" s="37"/>
      <c r="D17" s="41" t="s">
        <v>31</v>
      </c>
      <c r="E17" s="41"/>
      <c r="F17" s="41"/>
      <c r="G17" s="41"/>
      <c r="H17" s="41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8"/>
      <c r="V17" s="38"/>
      <c r="W17" s="40"/>
      <c r="X17" s="38"/>
      <c r="Y17" s="38"/>
      <c r="Z17" s="38"/>
      <c r="AA17" s="38"/>
      <c r="AB17" s="38"/>
    </row>
    <row r="18" spans="1:28" ht="16.5" customHeight="1">
      <c r="A18" s="37"/>
      <c r="B18" s="37"/>
      <c r="C18" s="37"/>
      <c r="D18" s="37" t="s">
        <v>31</v>
      </c>
      <c r="E18" s="37"/>
      <c r="F18" s="37"/>
      <c r="G18" s="37"/>
      <c r="H18" s="37"/>
      <c r="I18" s="42"/>
      <c r="J18" s="42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8"/>
      <c r="V18" s="39"/>
      <c r="W18" s="39"/>
      <c r="X18" s="43"/>
      <c r="Y18" s="38"/>
      <c r="Z18" s="38"/>
      <c r="AA18" s="38"/>
      <c r="AB18" s="38"/>
    </row>
    <row r="19" spans="1:28" ht="16.5" customHeight="1">
      <c r="A19" s="37"/>
      <c r="B19" s="37"/>
      <c r="C19" s="42"/>
      <c r="D19" s="37"/>
      <c r="E19" s="37"/>
      <c r="F19" s="37"/>
      <c r="G19" s="37"/>
      <c r="H19" s="37"/>
      <c r="I19" s="42"/>
      <c r="J19" s="42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8"/>
      <c r="V19" s="38"/>
      <c r="W19" s="38"/>
      <c r="X19" s="38"/>
      <c r="Y19" s="38"/>
      <c r="Z19" s="38"/>
      <c r="AA19" s="38"/>
      <c r="AB19" s="38"/>
    </row>
    <row r="20" spans="1:28" ht="16.5" customHeight="1">
      <c r="A20" s="37"/>
      <c r="B20" s="37"/>
      <c r="C20" s="42"/>
      <c r="D20" s="37"/>
      <c r="E20" s="37"/>
      <c r="F20" s="37"/>
      <c r="G20" s="37"/>
      <c r="H20" s="37"/>
      <c r="I20" s="42"/>
      <c r="J20" s="42"/>
      <c r="K20" s="37"/>
      <c r="L20" s="37"/>
      <c r="M20" s="37"/>
      <c r="N20" s="37"/>
      <c r="O20" s="37"/>
      <c r="P20" s="37"/>
      <c r="Q20" s="37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</row>
    <row r="21" spans="1:28" ht="16.5" customHeight="1">
      <c r="A21" s="37"/>
      <c r="B21" s="37"/>
      <c r="C21" s="42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41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</row>
    <row r="22" spans="1:28" ht="16.5" customHeight="1">
      <c r="A22" s="37"/>
      <c r="B22" s="37"/>
      <c r="C22" s="42"/>
      <c r="D22" s="41" t="s">
        <v>31</v>
      </c>
      <c r="E22" s="41"/>
      <c r="F22" s="41"/>
      <c r="G22" s="41"/>
      <c r="H22" s="38"/>
      <c r="I22" s="38"/>
      <c r="J22" s="38"/>
      <c r="K22" s="37"/>
      <c r="L22" s="37"/>
      <c r="M22" s="37"/>
      <c r="N22" s="37"/>
      <c r="O22" s="37"/>
      <c r="P22" s="37"/>
      <c r="Q22" s="41"/>
      <c r="R22" s="41"/>
      <c r="S22" s="41"/>
      <c r="T22" s="41"/>
      <c r="U22" s="38"/>
      <c r="V22" s="38"/>
      <c r="W22" s="38"/>
      <c r="X22" s="38"/>
      <c r="Y22" s="38"/>
      <c r="Z22" s="38"/>
      <c r="AA22" s="38"/>
      <c r="AB22" s="38"/>
    </row>
    <row r="23" spans="1:28" ht="16.5" customHeight="1">
      <c r="A23" s="37"/>
      <c r="B23" s="37"/>
      <c r="C23" s="42"/>
      <c r="D23" s="38"/>
      <c r="E23" s="38"/>
      <c r="F23" s="38"/>
      <c r="G23" s="40"/>
      <c r="H23" s="40"/>
      <c r="I23" s="38"/>
      <c r="J23" s="38"/>
      <c r="K23" s="38"/>
      <c r="L23" s="38"/>
      <c r="M23" s="38"/>
      <c r="N23" s="38"/>
      <c r="O23" s="37"/>
      <c r="P23" s="37"/>
      <c r="Q23" s="37"/>
      <c r="R23" s="37"/>
      <c r="S23" s="37"/>
      <c r="T23" s="37"/>
      <c r="U23" s="38"/>
      <c r="V23" s="38"/>
      <c r="W23" s="38"/>
      <c r="X23" s="38"/>
      <c r="Y23" s="38"/>
      <c r="Z23" s="38"/>
      <c r="AA23" s="38"/>
      <c r="AB23" s="38"/>
    </row>
    <row r="24" spans="1:28" ht="16.5" customHeight="1">
      <c r="A24" s="37"/>
      <c r="B24" s="37"/>
      <c r="C24" s="42"/>
      <c r="D24" s="21"/>
      <c r="E24" s="21"/>
      <c r="F24" s="15"/>
      <c r="G24" s="44"/>
      <c r="H24" s="44"/>
      <c r="I24" s="21"/>
      <c r="J24" s="15"/>
      <c r="K24" s="15"/>
      <c r="L24" s="21"/>
      <c r="M24" s="21"/>
      <c r="N24" s="15"/>
      <c r="O24" s="37"/>
      <c r="P24" s="37"/>
      <c r="Q24" s="37"/>
      <c r="R24" s="37"/>
      <c r="S24" s="37"/>
      <c r="T24" s="37"/>
      <c r="U24" s="15"/>
      <c r="V24" s="15"/>
      <c r="W24" s="15"/>
      <c r="X24" s="15"/>
      <c r="Y24" s="15"/>
      <c r="Z24" s="15"/>
      <c r="AA24" s="15"/>
      <c r="AB24" s="15"/>
    </row>
    <row r="25" spans="1:28" ht="16.5" customHeight="1">
      <c r="A25" s="37"/>
      <c r="B25" s="37"/>
      <c r="C25" s="41"/>
      <c r="D25" s="21"/>
      <c r="E25" s="21"/>
      <c r="F25" s="15"/>
      <c r="G25" s="45"/>
      <c r="H25" s="45"/>
      <c r="I25" s="45"/>
      <c r="J25" s="15"/>
      <c r="K25" s="15"/>
      <c r="L25" s="21"/>
      <c r="M25" s="21"/>
      <c r="N25" s="15"/>
      <c r="O25" s="37"/>
      <c r="P25" s="37"/>
      <c r="Q25" s="37"/>
      <c r="R25" s="37"/>
      <c r="S25" s="37"/>
      <c r="T25" s="37"/>
      <c r="U25" s="15"/>
      <c r="V25" s="15"/>
      <c r="W25" s="15"/>
      <c r="X25" s="15"/>
      <c r="Y25" s="15"/>
      <c r="Z25" s="15"/>
      <c r="AA25" s="15"/>
      <c r="AB25" s="15"/>
    </row>
    <row r="26" spans="1:28" ht="16.5" customHeight="1">
      <c r="A26" s="37"/>
      <c r="B26" s="37"/>
      <c r="C26" s="37"/>
      <c r="D26" s="37"/>
      <c r="E26" s="21"/>
      <c r="F26" s="15"/>
      <c r="G26" s="21"/>
      <c r="H26" s="21"/>
      <c r="I26" s="21"/>
      <c r="J26" s="15"/>
      <c r="K26" s="15"/>
      <c r="L26" s="15"/>
      <c r="M26" s="15"/>
      <c r="N26" s="15"/>
      <c r="O26" s="41"/>
      <c r="P26" s="41"/>
      <c r="Q26" s="41"/>
      <c r="R26" s="41"/>
      <c r="S26" s="41"/>
      <c r="T26" s="41"/>
      <c r="U26" s="46"/>
      <c r="V26" s="46"/>
      <c r="W26" s="15"/>
      <c r="X26" s="15"/>
      <c r="Y26" s="15"/>
      <c r="Z26" s="15"/>
      <c r="AA26" s="15"/>
      <c r="AB26" s="15"/>
    </row>
    <row r="27" spans="1:28" ht="16.5" customHeight="1">
      <c r="A27" s="37"/>
      <c r="B27" s="37"/>
      <c r="C27" s="37"/>
      <c r="D27" s="37"/>
      <c r="E27" s="21"/>
      <c r="F27" s="15"/>
      <c r="G27" s="21"/>
      <c r="H27" s="21"/>
      <c r="I27" s="21"/>
      <c r="J27" s="15"/>
      <c r="K27" s="15"/>
      <c r="L27" s="15"/>
      <c r="M27" s="15"/>
      <c r="N27" s="15"/>
      <c r="O27" s="41"/>
      <c r="P27" s="41"/>
      <c r="Q27" s="41"/>
      <c r="R27" s="41"/>
      <c r="S27" s="41"/>
      <c r="T27" s="41"/>
      <c r="U27" s="15"/>
      <c r="V27" s="47"/>
      <c r="W27" s="15"/>
      <c r="X27" s="15"/>
      <c r="Y27" s="15"/>
      <c r="Z27" s="15"/>
      <c r="AA27" s="15"/>
      <c r="AB27" s="15"/>
    </row>
    <row r="28" spans="1:28" ht="16.5" customHeight="1">
      <c r="A28" s="37"/>
      <c r="B28" s="37"/>
      <c r="C28" s="37"/>
      <c r="D28" s="37"/>
      <c r="E28" s="21"/>
      <c r="F28" s="15"/>
      <c r="G28" s="15"/>
      <c r="H28" s="21"/>
      <c r="I28" s="21"/>
      <c r="J28" s="15"/>
      <c r="K28" s="15"/>
      <c r="L28" s="15"/>
      <c r="M28" s="15"/>
      <c r="N28" s="15"/>
      <c r="O28" s="41"/>
      <c r="P28" s="41"/>
      <c r="Q28" s="41"/>
      <c r="R28" s="41"/>
      <c r="S28" s="41"/>
      <c r="T28" s="41"/>
      <c r="U28" s="15"/>
      <c r="V28" s="46"/>
      <c r="W28" s="15"/>
      <c r="X28" s="15"/>
      <c r="Y28" s="15"/>
      <c r="Z28" s="15"/>
      <c r="AA28" s="15"/>
      <c r="AB28" s="15"/>
    </row>
    <row r="29" spans="1:28" ht="16.5" customHeight="1">
      <c r="A29" s="37"/>
      <c r="B29" s="37"/>
      <c r="C29" s="37"/>
      <c r="D29" s="37"/>
      <c r="E29" s="21"/>
      <c r="F29" s="15"/>
      <c r="G29" s="41"/>
      <c r="H29" s="21"/>
      <c r="I29" s="15"/>
      <c r="J29" s="15"/>
      <c r="K29" s="15"/>
      <c r="L29" s="15"/>
      <c r="M29" s="15"/>
      <c r="N29" s="15"/>
      <c r="O29" s="41"/>
      <c r="P29" s="41"/>
      <c r="Q29" s="41"/>
      <c r="R29" s="41"/>
      <c r="S29" s="41"/>
      <c r="T29" s="41"/>
      <c r="U29" s="15"/>
      <c r="V29" s="46"/>
      <c r="W29" s="15"/>
      <c r="X29" s="15"/>
      <c r="Y29" s="15"/>
      <c r="Z29" s="15"/>
      <c r="AA29" s="15"/>
      <c r="AB29" s="15"/>
    </row>
    <row r="30" spans="1:28" ht="16.5" customHeight="1">
      <c r="A30" s="15"/>
      <c r="B30" s="37"/>
      <c r="C30" s="37"/>
      <c r="D30" s="37"/>
      <c r="E30" s="26"/>
      <c r="F30" s="15"/>
      <c r="G30" s="15"/>
      <c r="H30" s="21"/>
      <c r="I30" s="15"/>
      <c r="J30" s="15"/>
      <c r="K30" s="15"/>
      <c r="L30" s="15"/>
      <c r="M30" s="15"/>
      <c r="N30" s="15"/>
      <c r="O30" s="37"/>
      <c r="P30" s="37"/>
      <c r="Q30" s="37"/>
      <c r="R30" s="37"/>
      <c r="S30" s="37"/>
      <c r="T30" s="37"/>
      <c r="U30" s="46"/>
      <c r="V30" s="46"/>
      <c r="W30" s="15"/>
      <c r="X30" s="15"/>
      <c r="Y30" s="15"/>
      <c r="Z30" s="15"/>
      <c r="AA30" s="15"/>
      <c r="AB30" s="15"/>
    </row>
    <row r="31" spans="1:28" ht="16.5" customHeight="1">
      <c r="A31" s="15"/>
      <c r="B31" s="15"/>
      <c r="C31" s="15"/>
      <c r="D31" s="15"/>
      <c r="E31" s="26"/>
      <c r="F31" s="15"/>
      <c r="G31" s="41"/>
      <c r="H31" s="21"/>
      <c r="I31" s="21"/>
      <c r="J31" s="15"/>
      <c r="K31" s="15"/>
      <c r="L31" s="15"/>
      <c r="M31" s="15"/>
      <c r="N31" s="15"/>
      <c r="O31" s="41"/>
      <c r="P31" s="41"/>
      <c r="Q31" s="41"/>
      <c r="R31" s="41"/>
      <c r="S31" s="41"/>
      <c r="T31" s="41"/>
      <c r="U31" s="46"/>
      <c r="V31" s="46"/>
      <c r="W31" s="15"/>
      <c r="X31" s="15"/>
      <c r="Y31" s="15"/>
      <c r="Z31" s="15"/>
      <c r="AA31" s="15"/>
      <c r="AB31" s="15"/>
    </row>
    <row r="32" spans="1:28" ht="16.5" customHeight="1">
      <c r="A32" s="15"/>
      <c r="B32" s="15"/>
      <c r="C32" s="15"/>
      <c r="D32" s="15"/>
      <c r="E32" s="26"/>
      <c r="F32" s="15"/>
      <c r="G32" s="41"/>
      <c r="H32" s="26"/>
      <c r="I32" s="26"/>
      <c r="J32" s="15"/>
      <c r="K32" s="15"/>
      <c r="L32" s="15"/>
      <c r="M32" s="15"/>
      <c r="N32" s="15"/>
      <c r="O32" s="41"/>
      <c r="P32" s="41"/>
      <c r="Q32" s="41"/>
      <c r="R32" s="41"/>
      <c r="S32" s="41"/>
      <c r="T32" s="41"/>
      <c r="U32" s="46"/>
      <c r="V32" s="46"/>
      <c r="W32" s="15"/>
      <c r="X32" s="15"/>
      <c r="Y32" s="15"/>
      <c r="Z32" s="15"/>
      <c r="AA32" s="15"/>
      <c r="AB32" s="15"/>
    </row>
    <row r="33" spans="1:28" ht="16.5" customHeight="1">
      <c r="A33" s="48"/>
      <c r="B33" s="48"/>
      <c r="C33" s="48"/>
      <c r="D33" s="48"/>
      <c r="E33" s="15"/>
      <c r="F33" s="15"/>
      <c r="G33" s="41"/>
      <c r="H33" s="15"/>
      <c r="I33" s="15"/>
      <c r="J33" s="15"/>
      <c r="K33" s="15"/>
      <c r="L33" s="15"/>
      <c r="M33" s="15"/>
      <c r="N33" s="15"/>
      <c r="O33" s="41"/>
      <c r="P33" s="41"/>
      <c r="Q33" s="41"/>
      <c r="R33" s="41"/>
      <c r="S33" s="41"/>
      <c r="T33" s="41"/>
      <c r="U33" s="46"/>
      <c r="V33" s="46"/>
      <c r="W33" s="15"/>
      <c r="X33" s="15"/>
      <c r="Y33" s="15"/>
      <c r="Z33" s="15"/>
      <c r="AA33" s="15"/>
      <c r="AB33" s="15"/>
    </row>
    <row r="34" spans="1:28" ht="16.5" customHeight="1">
      <c r="A34" s="15"/>
      <c r="B34" s="21"/>
      <c r="C34" s="26"/>
      <c r="D34" s="26"/>
      <c r="E34" s="26"/>
      <c r="F34" s="15"/>
      <c r="G34" s="26"/>
      <c r="H34" s="26"/>
      <c r="I34" s="26"/>
      <c r="J34" s="15"/>
      <c r="K34" s="21"/>
      <c r="L34" s="26"/>
      <c r="M34" s="26"/>
      <c r="N34" s="15"/>
      <c r="O34" s="41"/>
      <c r="P34" s="41"/>
      <c r="Q34" s="41"/>
      <c r="R34" s="41"/>
      <c r="S34" s="41"/>
      <c r="T34" s="41"/>
      <c r="U34" s="21"/>
      <c r="V34" s="26"/>
      <c r="W34" s="26"/>
      <c r="X34" s="26"/>
      <c r="Y34" s="27"/>
      <c r="Z34" s="15"/>
      <c r="AA34" s="15"/>
      <c r="AB34" s="15"/>
    </row>
    <row r="35" spans="1:28" ht="16.5" customHeight="1">
      <c r="A35" s="15"/>
      <c r="B35" s="21"/>
      <c r="C35" s="26"/>
      <c r="D35" s="26"/>
      <c r="E35" s="26"/>
      <c r="F35" s="15"/>
      <c r="G35" s="26"/>
      <c r="H35" s="26"/>
      <c r="I35" s="26"/>
      <c r="J35" s="15"/>
      <c r="K35" s="21"/>
      <c r="L35" s="26"/>
      <c r="M35" s="26"/>
      <c r="N35" s="15"/>
      <c r="O35" s="49"/>
      <c r="P35" s="49"/>
      <c r="Q35" s="49"/>
      <c r="R35" s="49"/>
      <c r="S35" s="49"/>
      <c r="T35" s="49"/>
      <c r="U35" s="21"/>
      <c r="V35" s="26"/>
      <c r="W35" s="26"/>
      <c r="X35" s="26"/>
      <c r="Y35" s="27"/>
      <c r="Z35" s="15"/>
      <c r="AA35" s="15"/>
      <c r="AB35" s="15"/>
    </row>
    <row r="36" spans="1:28" ht="16.5" customHeight="1">
      <c r="A36" s="15"/>
      <c r="B36" s="21"/>
      <c r="C36" s="44"/>
      <c r="D36" s="44"/>
      <c r="E36" s="21"/>
      <c r="F36" s="15"/>
      <c r="G36" s="44"/>
      <c r="H36" s="44"/>
      <c r="I36" s="21"/>
      <c r="J36" s="15"/>
      <c r="K36" s="21"/>
      <c r="L36" s="44"/>
      <c r="M36" s="44"/>
      <c r="N36" s="15"/>
      <c r="O36" s="49"/>
      <c r="P36" s="49"/>
      <c r="Q36" s="49"/>
      <c r="R36" s="49"/>
      <c r="S36" s="49"/>
      <c r="T36" s="49"/>
      <c r="U36" s="21"/>
      <c r="V36" s="44"/>
      <c r="W36" s="44"/>
      <c r="X36" s="21"/>
      <c r="Y36" s="27"/>
      <c r="Z36" s="15"/>
      <c r="AA36" s="15"/>
      <c r="AB36" s="15"/>
    </row>
    <row r="37" spans="1:28" ht="16.5" customHeight="1">
      <c r="A37" s="15"/>
      <c r="B37" s="21"/>
      <c r="C37" s="44"/>
      <c r="D37" s="44"/>
      <c r="E37" s="21"/>
      <c r="F37" s="15"/>
      <c r="G37" s="44"/>
      <c r="H37" s="44"/>
      <c r="I37" s="21"/>
      <c r="J37" s="15"/>
      <c r="K37" s="21"/>
      <c r="L37" s="44"/>
      <c r="M37" s="44"/>
      <c r="N37" s="15"/>
      <c r="O37" s="49"/>
      <c r="P37" s="49"/>
      <c r="Q37" s="49"/>
      <c r="R37" s="49"/>
      <c r="S37" s="49"/>
      <c r="T37" s="49"/>
      <c r="U37" s="21"/>
      <c r="V37" s="44"/>
      <c r="W37" s="44"/>
      <c r="X37" s="21"/>
      <c r="Y37" s="27"/>
      <c r="Z37" s="15"/>
      <c r="AA37" s="15"/>
      <c r="AB37" s="15"/>
    </row>
    <row r="38" spans="1:28" ht="16.5" customHeight="1">
      <c r="A38" s="15"/>
      <c r="B38" s="21"/>
      <c r="C38" s="21"/>
      <c r="D38" s="21"/>
      <c r="E38" s="21"/>
      <c r="F38" s="15"/>
      <c r="G38" s="21"/>
      <c r="H38" s="21"/>
      <c r="I38" s="50"/>
      <c r="J38" s="15"/>
      <c r="K38" s="21"/>
      <c r="L38" s="21"/>
      <c r="M38" s="21"/>
      <c r="N38" s="15"/>
      <c r="O38" s="49"/>
      <c r="P38" s="49"/>
      <c r="Q38" s="49"/>
      <c r="R38" s="49"/>
      <c r="S38" s="49"/>
      <c r="T38" s="49"/>
      <c r="U38" s="21"/>
      <c r="V38" s="21"/>
      <c r="W38" s="21"/>
      <c r="X38" s="50"/>
      <c r="Y38" s="50"/>
      <c r="Z38" s="15"/>
      <c r="AA38" s="15"/>
      <c r="AB38" s="15"/>
    </row>
    <row r="39" spans="1:28" ht="16.5" customHeight="1">
      <c r="A39" s="15"/>
      <c r="B39" s="21"/>
      <c r="C39" s="21"/>
      <c r="D39" s="21"/>
      <c r="E39" s="21"/>
      <c r="F39" s="15"/>
      <c r="G39" s="21"/>
      <c r="H39" s="21"/>
      <c r="I39" s="50"/>
      <c r="J39" s="15"/>
      <c r="K39" s="21"/>
      <c r="L39" s="21"/>
      <c r="M39" s="21"/>
      <c r="N39" s="15"/>
      <c r="O39" s="21"/>
      <c r="P39" s="21"/>
      <c r="Q39" s="15"/>
      <c r="R39" s="21"/>
      <c r="S39" s="50"/>
      <c r="T39" s="15"/>
      <c r="U39" s="21"/>
      <c r="V39" s="21"/>
      <c r="W39" s="21"/>
      <c r="X39" s="50"/>
      <c r="Y39" s="50"/>
      <c r="Z39" s="15"/>
      <c r="AA39" s="15"/>
      <c r="AB39" s="15"/>
    </row>
    <row r="40" spans="1:28" ht="16.5" customHeight="1">
      <c r="A40" s="15"/>
      <c r="B40" s="21"/>
      <c r="C40" s="21"/>
      <c r="D40" s="21"/>
      <c r="E40" s="21"/>
      <c r="F40" s="15"/>
      <c r="G40" s="21"/>
      <c r="H40" s="21"/>
      <c r="I40" s="50"/>
      <c r="J40" s="15"/>
      <c r="K40" s="21"/>
      <c r="L40" s="21"/>
      <c r="M40" s="21"/>
      <c r="N40" s="15"/>
      <c r="O40" s="21"/>
      <c r="P40" s="21"/>
      <c r="Q40" s="15"/>
      <c r="R40" s="21"/>
      <c r="S40" s="50"/>
      <c r="T40" s="15"/>
      <c r="U40" s="21"/>
      <c r="V40" s="21"/>
      <c r="W40" s="21"/>
      <c r="X40" s="50"/>
      <c r="Y40" s="50"/>
      <c r="Z40" s="15"/>
      <c r="AA40" s="15"/>
      <c r="AB40" s="15"/>
    </row>
    <row r="41" spans="1:28" ht="16.5" customHeight="1">
      <c r="A41" s="15"/>
      <c r="B41" s="21"/>
      <c r="C41" s="21"/>
      <c r="D41" s="21"/>
      <c r="E41" s="21"/>
      <c r="F41" s="15"/>
      <c r="G41" s="21"/>
      <c r="H41" s="21"/>
      <c r="I41" s="21"/>
      <c r="J41" s="15"/>
      <c r="K41" s="21"/>
      <c r="L41" s="21"/>
      <c r="M41" s="21"/>
      <c r="N41" s="15"/>
      <c r="O41" s="21"/>
      <c r="P41" s="21"/>
      <c r="Q41" s="15"/>
      <c r="R41" s="44"/>
      <c r="S41" s="21"/>
      <c r="T41" s="15"/>
      <c r="U41" s="21"/>
      <c r="V41" s="21"/>
      <c r="W41" s="21"/>
      <c r="X41" s="21"/>
      <c r="Y41" s="50"/>
      <c r="Z41" s="15"/>
      <c r="AA41" s="15"/>
      <c r="AB41" s="15"/>
    </row>
    <row r="42" spans="1:28" ht="16.5" customHeight="1">
      <c r="A42" s="15"/>
      <c r="B42" s="21"/>
      <c r="C42" s="21"/>
      <c r="D42" s="21"/>
      <c r="E42" s="21"/>
      <c r="F42" s="15"/>
      <c r="G42" s="21"/>
      <c r="H42" s="21"/>
      <c r="I42" s="21"/>
      <c r="J42" s="15"/>
      <c r="K42" s="21"/>
      <c r="L42" s="21"/>
      <c r="M42" s="21"/>
      <c r="N42" s="15"/>
      <c r="O42" s="15"/>
      <c r="P42" s="15"/>
      <c r="Q42" s="15"/>
      <c r="R42" s="44"/>
      <c r="S42" s="21"/>
      <c r="T42" s="15"/>
      <c r="U42" s="15"/>
      <c r="V42" s="21"/>
      <c r="W42" s="21"/>
      <c r="X42" s="21"/>
      <c r="Y42" s="50"/>
      <c r="Z42" s="15"/>
      <c r="AA42" s="15"/>
      <c r="AB42" s="15"/>
    </row>
    <row r="43" spans="1:28" ht="16.5" customHeight="1">
      <c r="A43" s="15"/>
      <c r="B43" s="21"/>
      <c r="C43" s="21"/>
      <c r="D43" s="21"/>
      <c r="E43" s="21"/>
      <c r="F43" s="15"/>
      <c r="G43" s="21"/>
      <c r="H43" s="21"/>
      <c r="I43" s="50"/>
      <c r="J43" s="15"/>
      <c r="K43" s="21"/>
      <c r="L43" s="21"/>
      <c r="M43" s="21"/>
      <c r="N43" s="15"/>
      <c r="O43" s="21"/>
      <c r="P43" s="21"/>
      <c r="Q43" s="15"/>
      <c r="R43" s="21"/>
      <c r="S43" s="50"/>
      <c r="T43" s="15"/>
      <c r="U43" s="21"/>
      <c r="V43" s="21"/>
      <c r="W43" s="21"/>
      <c r="X43" s="50"/>
      <c r="Y43" s="50"/>
      <c r="Z43" s="15"/>
      <c r="AA43" s="15"/>
      <c r="AB43" s="15"/>
    </row>
    <row r="44" spans="1:28" ht="16.5" customHeight="1">
      <c r="A44" s="15"/>
      <c r="B44" s="21"/>
      <c r="C44" s="21"/>
      <c r="D44" s="21"/>
      <c r="E44" s="50"/>
      <c r="F44" s="15"/>
      <c r="G44" s="21"/>
      <c r="H44" s="21"/>
      <c r="I44" s="50"/>
      <c r="J44" s="15"/>
      <c r="K44" s="21"/>
      <c r="L44" s="21"/>
      <c r="M44" s="21"/>
      <c r="N44" s="15"/>
      <c r="O44" s="21"/>
      <c r="P44" s="21"/>
      <c r="Q44" s="15"/>
      <c r="R44" s="21"/>
      <c r="S44" s="50"/>
      <c r="T44" s="15"/>
      <c r="U44" s="21"/>
      <c r="V44" s="21"/>
      <c r="W44" s="21"/>
      <c r="X44" s="50"/>
      <c r="Y44" s="50"/>
      <c r="Z44" s="15"/>
      <c r="AA44" s="15"/>
      <c r="AB44" s="15"/>
    </row>
    <row r="45" spans="1:28" ht="16.5" customHeight="1">
      <c r="A45" s="15"/>
      <c r="B45" s="21"/>
      <c r="C45" s="26"/>
      <c r="D45" s="26"/>
      <c r="E45" s="26"/>
      <c r="F45" s="15"/>
      <c r="G45" s="26"/>
      <c r="H45" s="26"/>
      <c r="I45" s="26"/>
      <c r="J45" s="15"/>
      <c r="K45" s="21"/>
      <c r="L45" s="26"/>
      <c r="M45" s="26"/>
      <c r="N45" s="15"/>
      <c r="O45" s="21"/>
      <c r="P45" s="21"/>
      <c r="Q45" s="15"/>
      <c r="R45" s="26"/>
      <c r="S45" s="26"/>
      <c r="T45" s="15"/>
      <c r="U45" s="21"/>
      <c r="V45" s="26"/>
      <c r="W45" s="26"/>
      <c r="X45" s="26"/>
      <c r="Y45" s="50"/>
      <c r="Z45" s="15"/>
      <c r="AA45" s="15"/>
      <c r="AB45" s="15"/>
    </row>
    <row r="46" spans="1:28" ht="16.5" customHeight="1">
      <c r="A46" s="15"/>
      <c r="B46" s="15"/>
      <c r="C46" s="21"/>
      <c r="D46" s="21"/>
      <c r="E46" s="21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27"/>
      <c r="Z46" s="15"/>
      <c r="AA46" s="15"/>
      <c r="AB46" s="15"/>
    </row>
    <row r="47" spans="1:28" ht="16.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21"/>
      <c r="M47" s="15"/>
      <c r="N47" s="15"/>
      <c r="O47" s="15"/>
      <c r="P47" s="15"/>
      <c r="Q47" s="15"/>
      <c r="R47" s="15"/>
      <c r="S47" s="21"/>
      <c r="T47" s="15"/>
      <c r="U47" s="15"/>
      <c r="V47" s="51"/>
      <c r="W47" s="51"/>
      <c r="X47" s="51"/>
      <c r="Y47" s="21"/>
      <c r="Z47" s="15"/>
      <c r="AA47" s="15"/>
      <c r="AB47" s="15"/>
    </row>
    <row r="48" spans="1:28" ht="16.5" customHeight="1">
      <c r="A48" s="15"/>
      <c r="B48" s="15"/>
      <c r="C48" s="30"/>
      <c r="D48" s="30"/>
      <c r="E48" s="30"/>
      <c r="F48" s="15"/>
      <c r="G48" s="30"/>
      <c r="H48" s="30"/>
      <c r="I48" s="30"/>
      <c r="J48" s="15"/>
      <c r="K48" s="15"/>
      <c r="L48" s="26"/>
      <c r="M48" s="26"/>
      <c r="N48" s="15"/>
      <c r="O48" s="15"/>
      <c r="P48" s="15"/>
      <c r="Q48" s="15"/>
      <c r="R48" s="30"/>
      <c r="S48" s="30"/>
      <c r="T48" s="15"/>
      <c r="U48" s="15"/>
      <c r="V48" s="52"/>
      <c r="W48" s="52"/>
      <c r="X48" s="52"/>
      <c r="Y48" s="15"/>
      <c r="Z48" s="15"/>
      <c r="AA48" s="15"/>
      <c r="AB48" s="15"/>
    </row>
    <row r="49" spans="1:28" ht="16.5" customHeight="1">
      <c r="A49" s="15"/>
      <c r="B49" s="15"/>
      <c r="C49" s="26"/>
      <c r="D49" s="26"/>
      <c r="E49" s="26"/>
      <c r="F49" s="15"/>
      <c r="G49" s="26"/>
      <c r="H49" s="26"/>
      <c r="I49" s="26"/>
      <c r="J49" s="15"/>
      <c r="K49" s="15"/>
      <c r="L49" s="26"/>
      <c r="M49" s="26"/>
      <c r="N49" s="15"/>
      <c r="O49" s="15"/>
      <c r="P49" s="15"/>
      <c r="Q49" s="15"/>
      <c r="R49" s="26"/>
      <c r="S49" s="26"/>
      <c r="T49" s="15"/>
      <c r="U49" s="15"/>
      <c r="V49" s="21"/>
      <c r="W49" s="21"/>
      <c r="X49" s="21"/>
      <c r="Y49" s="15"/>
      <c r="Z49" s="53"/>
      <c r="AA49" s="15"/>
      <c r="AB49" s="15"/>
    </row>
    <row r="50" spans="1:28" ht="16.5" customHeight="1">
      <c r="A50" s="21"/>
      <c r="B50" s="15"/>
      <c r="C50" s="26"/>
      <c r="D50" s="26"/>
      <c r="E50" s="26"/>
      <c r="F50" s="21"/>
      <c r="G50" s="26"/>
      <c r="H50" s="26"/>
      <c r="I50" s="26"/>
      <c r="J50" s="21"/>
      <c r="K50" s="15"/>
      <c r="L50" s="26"/>
      <c r="M50" s="26"/>
      <c r="N50" s="21"/>
      <c r="O50" s="15"/>
      <c r="P50" s="15"/>
      <c r="Q50" s="26"/>
      <c r="R50" s="26"/>
      <c r="S50" s="26"/>
      <c r="T50" s="21"/>
      <c r="U50" s="15"/>
      <c r="V50" s="21"/>
      <c r="W50" s="21"/>
      <c r="X50" s="50"/>
      <c r="Y50" s="15"/>
      <c r="Z50" s="15"/>
      <c r="AA50" s="15"/>
      <c r="AB50" s="15"/>
    </row>
    <row r="51" spans="1:28" ht="16.5" customHeight="1">
      <c r="A51" s="21"/>
      <c r="B51" s="15"/>
      <c r="C51" s="44"/>
      <c r="D51" s="44"/>
      <c r="E51" s="21"/>
      <c r="F51" s="21"/>
      <c r="G51" s="44"/>
      <c r="H51" s="44"/>
      <c r="I51" s="21"/>
      <c r="J51" s="21"/>
      <c r="K51" s="15"/>
      <c r="L51" s="44"/>
      <c r="M51" s="44"/>
      <c r="N51" s="21"/>
      <c r="O51" s="15"/>
      <c r="P51" s="15"/>
      <c r="Q51" s="44"/>
      <c r="R51" s="44"/>
      <c r="S51" s="21"/>
      <c r="T51" s="21"/>
      <c r="U51" s="15"/>
      <c r="V51" s="21"/>
      <c r="W51" s="21"/>
      <c r="X51" s="50"/>
      <c r="Y51" s="15"/>
      <c r="Z51" s="15"/>
      <c r="AA51" s="15"/>
      <c r="AB51" s="15"/>
    </row>
    <row r="52" spans="1:28" ht="16.5" customHeight="1">
      <c r="A52" s="21"/>
      <c r="B52" s="15"/>
      <c r="C52" s="44"/>
      <c r="D52" s="44"/>
      <c r="E52" s="21"/>
      <c r="F52" s="21"/>
      <c r="G52" s="44"/>
      <c r="H52" s="44"/>
      <c r="I52" s="21"/>
      <c r="J52" s="21"/>
      <c r="K52" s="15"/>
      <c r="L52" s="44"/>
      <c r="M52" s="44"/>
      <c r="N52" s="21"/>
      <c r="O52" s="15"/>
      <c r="P52" s="15"/>
      <c r="Q52" s="44"/>
      <c r="R52" s="44"/>
      <c r="S52" s="21"/>
      <c r="T52" s="21"/>
      <c r="U52" s="15"/>
      <c r="V52" s="21"/>
      <c r="W52" s="21"/>
      <c r="X52" s="50"/>
      <c r="Y52" s="15"/>
      <c r="Z52" s="15"/>
      <c r="AA52" s="15"/>
      <c r="AB52" s="15"/>
    </row>
    <row r="53" spans="1:28" ht="16.5" customHeight="1">
      <c r="A53" s="21"/>
      <c r="B53" s="15"/>
      <c r="C53" s="21"/>
      <c r="D53" s="21"/>
      <c r="E53" s="21"/>
      <c r="F53" s="21"/>
      <c r="G53" s="21"/>
      <c r="H53" s="21"/>
      <c r="I53" s="21"/>
      <c r="J53" s="21"/>
      <c r="K53" s="15"/>
      <c r="L53" s="21"/>
      <c r="M53" s="21"/>
      <c r="N53" s="21"/>
      <c r="O53" s="15"/>
      <c r="P53" s="15"/>
      <c r="Q53" s="21"/>
      <c r="R53" s="21"/>
      <c r="S53" s="21"/>
      <c r="T53" s="21"/>
      <c r="U53" s="15"/>
      <c r="V53" s="21"/>
      <c r="W53" s="21"/>
      <c r="X53" s="21"/>
      <c r="Y53" s="15"/>
      <c r="Z53" s="15"/>
      <c r="AA53" s="15"/>
      <c r="AB53" s="15"/>
    </row>
    <row r="54" spans="1:28" ht="16.5" customHeight="1">
      <c r="A54" s="21"/>
      <c r="B54" s="15"/>
      <c r="C54" s="21"/>
      <c r="D54" s="21"/>
      <c r="E54" s="21"/>
      <c r="F54" s="21"/>
      <c r="G54" s="21"/>
      <c r="H54" s="21"/>
      <c r="I54" s="21"/>
      <c r="J54" s="21"/>
      <c r="K54" s="15"/>
      <c r="L54" s="21"/>
      <c r="M54" s="21"/>
      <c r="N54" s="21"/>
      <c r="O54" s="15"/>
      <c r="P54" s="15"/>
      <c r="Q54" s="21"/>
      <c r="R54" s="21"/>
      <c r="S54" s="21"/>
      <c r="T54" s="21"/>
      <c r="U54" s="15"/>
      <c r="V54" s="21"/>
      <c r="W54" s="21"/>
      <c r="X54" s="21"/>
      <c r="Y54" s="15"/>
      <c r="Z54" s="15"/>
      <c r="AA54" s="15"/>
      <c r="AB54" s="15"/>
    </row>
    <row r="55" spans="1:28" ht="16.5" customHeight="1">
      <c r="A55" s="21"/>
      <c r="B55" s="21"/>
      <c r="C55" s="21"/>
      <c r="D55" s="21"/>
      <c r="E55" s="21"/>
      <c r="F55" s="21"/>
      <c r="G55" s="21"/>
      <c r="H55" s="21"/>
      <c r="I55" s="50"/>
      <c r="J55" s="21"/>
      <c r="K55" s="21"/>
      <c r="L55" s="21"/>
      <c r="M55" s="21"/>
      <c r="N55" s="21"/>
      <c r="O55" s="21"/>
      <c r="P55" s="21"/>
      <c r="Q55" s="21"/>
      <c r="R55" s="21"/>
      <c r="S55" s="50"/>
      <c r="T55" s="21"/>
      <c r="U55" s="21"/>
      <c r="V55" s="54"/>
      <c r="W55" s="54"/>
      <c r="X55" s="54"/>
      <c r="Y55" s="54"/>
      <c r="Z55" s="54"/>
      <c r="AA55" s="54"/>
      <c r="AB55" s="54"/>
    </row>
    <row r="56" spans="1:28" ht="16.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44"/>
      <c r="R56" s="44"/>
      <c r="S56" s="21"/>
      <c r="T56" s="21"/>
      <c r="U56" s="21"/>
      <c r="V56" s="54"/>
      <c r="W56" s="54"/>
      <c r="X56" s="54"/>
      <c r="Y56" s="54"/>
      <c r="Z56" s="54"/>
      <c r="AA56" s="54"/>
      <c r="AB56" s="54"/>
    </row>
    <row r="57" spans="1:28" ht="16.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44"/>
      <c r="R57" s="44"/>
      <c r="S57" s="21"/>
      <c r="T57" s="21"/>
      <c r="U57" s="21"/>
      <c r="V57" s="54"/>
      <c r="W57" s="54"/>
      <c r="X57" s="55"/>
      <c r="Y57" s="54"/>
      <c r="Z57" s="54"/>
      <c r="AA57" s="54"/>
      <c r="AB57" s="54"/>
    </row>
    <row r="58" spans="1:28" ht="16.5" customHeight="1">
      <c r="A58" s="15"/>
      <c r="B58" s="21"/>
      <c r="C58" s="21"/>
      <c r="D58" s="21"/>
      <c r="E58" s="50"/>
      <c r="F58" s="15"/>
      <c r="G58" s="21"/>
      <c r="H58" s="21"/>
      <c r="I58" s="50"/>
      <c r="J58" s="15"/>
      <c r="K58" s="21"/>
      <c r="L58" s="21"/>
      <c r="M58" s="21"/>
      <c r="N58" s="15"/>
      <c r="O58" s="21"/>
      <c r="P58" s="21"/>
      <c r="Q58" s="21"/>
      <c r="R58" s="21"/>
      <c r="S58" s="50"/>
      <c r="T58" s="15"/>
      <c r="U58" s="21"/>
      <c r="V58" s="54"/>
      <c r="W58" s="54"/>
      <c r="X58" s="55"/>
      <c r="Y58" s="54"/>
      <c r="Z58" s="54"/>
      <c r="AA58" s="54"/>
      <c r="AB58" s="54"/>
    </row>
    <row r="59" spans="1:28" ht="16.5" customHeight="1">
      <c r="A59" s="15"/>
      <c r="B59" s="21"/>
      <c r="C59" s="21"/>
      <c r="D59" s="21"/>
      <c r="E59" s="50"/>
      <c r="F59" s="15"/>
      <c r="G59" s="21"/>
      <c r="H59" s="21"/>
      <c r="I59" s="50"/>
      <c r="J59" s="15"/>
      <c r="K59" s="21"/>
      <c r="L59" s="21"/>
      <c r="M59" s="21"/>
      <c r="N59" s="15"/>
      <c r="O59" s="21"/>
      <c r="P59" s="21"/>
      <c r="Q59" s="21"/>
      <c r="R59" s="21"/>
      <c r="S59" s="50"/>
      <c r="T59" s="15"/>
      <c r="U59" s="21"/>
      <c r="V59" s="54"/>
      <c r="W59" s="54"/>
      <c r="X59" s="54"/>
      <c r="Y59" s="54"/>
      <c r="Z59" s="54"/>
      <c r="AA59" s="54"/>
      <c r="AB59" s="54"/>
    </row>
    <row r="60" spans="1:28" ht="16.5" customHeight="1">
      <c r="A60" s="15"/>
      <c r="B60" s="21"/>
      <c r="C60" s="26"/>
      <c r="D60" s="26"/>
      <c r="E60" s="26"/>
      <c r="F60" s="15"/>
      <c r="G60" s="26"/>
      <c r="H60" s="26"/>
      <c r="I60" s="26"/>
      <c r="J60" s="15"/>
      <c r="K60" s="21"/>
      <c r="L60" s="26"/>
      <c r="M60" s="26"/>
      <c r="N60" s="15"/>
      <c r="O60" s="21"/>
      <c r="P60" s="21"/>
      <c r="Q60" s="26"/>
      <c r="R60" s="26"/>
      <c r="S60" s="26"/>
      <c r="T60" s="15"/>
      <c r="U60" s="21"/>
      <c r="V60" s="54"/>
      <c r="W60" s="54"/>
      <c r="X60" s="54"/>
      <c r="Y60" s="54"/>
      <c r="Z60" s="54"/>
      <c r="AA60" s="54"/>
      <c r="AB60" s="54"/>
    </row>
    <row r="61" spans="1:28" ht="16.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21"/>
      <c r="W61" s="21"/>
      <c r="X61" s="50"/>
      <c r="Y61" s="15"/>
      <c r="Z61" s="15"/>
      <c r="AA61" s="15"/>
      <c r="AB61" s="15"/>
    </row>
    <row r="62" spans="1:28" ht="16.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26"/>
      <c r="W62" s="26"/>
      <c r="X62" s="26"/>
      <c r="Y62" s="15"/>
      <c r="Z62" s="15"/>
      <c r="AA62" s="15"/>
      <c r="AB62" s="15"/>
    </row>
    <row r="63" spans="1:28" ht="16.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21"/>
      <c r="W63" s="21"/>
      <c r="X63" s="21"/>
      <c r="Y63" s="15"/>
      <c r="Z63" s="15"/>
      <c r="AA63" s="15"/>
      <c r="AB63" s="15"/>
    </row>
    <row r="64" spans="1:28" ht="16.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21"/>
      <c r="W64" s="50"/>
      <c r="X64" s="21"/>
      <c r="Y64" s="15"/>
      <c r="Z64" s="15"/>
      <c r="AA64" s="15"/>
      <c r="AB64" s="15"/>
    </row>
    <row r="65" spans="1:28" ht="16.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</row>
    <row r="66" spans="1:28" ht="16.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</row>
    <row r="67" spans="1:28" ht="16.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</row>
    <row r="68" spans="1:28" ht="16.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</row>
    <row r="69" spans="1:28" ht="16.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</row>
    <row r="70" spans="1:28" ht="16.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</row>
    <row r="71" spans="1:28" ht="16.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</row>
    <row r="72" spans="1:28" ht="16.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</row>
    <row r="73" spans="1:28" ht="16.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</row>
    <row r="74" spans="1:28" ht="16.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</row>
    <row r="75" spans="1:28" ht="16.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</row>
    <row r="76" spans="1:28" ht="16.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</row>
    <row r="77" spans="1:28" ht="16.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</row>
    <row r="78" spans="1:28" ht="16.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</row>
    <row r="79" spans="1:28" ht="16.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</row>
    <row r="80" spans="1:28" ht="16.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</row>
    <row r="81" spans="1:28" ht="16.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</row>
    <row r="82" spans="1:28" ht="16.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</row>
    <row r="83" spans="1:28" ht="16.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</row>
    <row r="84" spans="1:28" ht="16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</row>
    <row r="85" spans="1:28" ht="16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</row>
    <row r="86" spans="1:28" ht="16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</row>
    <row r="87" spans="1:28" ht="16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</row>
    <row r="88" spans="1:28" ht="16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</row>
    <row r="89" spans="1:28" ht="16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</row>
    <row r="90" spans="1:28" ht="16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</row>
    <row r="91" spans="1:28" ht="16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</row>
    <row r="92" spans="1:28" ht="16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</row>
    <row r="93" spans="1:28" ht="16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</row>
    <row r="94" spans="1:28" ht="16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</row>
    <row r="95" spans="1:28" ht="16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</row>
    <row r="96" spans="1:28" ht="16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</row>
    <row r="97" spans="1:28" ht="16.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</row>
    <row r="98" spans="1:28" ht="16.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</row>
    <row r="99" spans="1:28" ht="16.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</row>
    <row r="100" spans="1:28" ht="16.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</row>
  </sheetData>
  <mergeCells count="7">
    <mergeCell ref="B2:U2"/>
    <mergeCell ref="J4:M5"/>
    <mergeCell ref="F8:J9"/>
    <mergeCell ref="B12:E13"/>
    <mergeCell ref="G12:J13"/>
    <mergeCell ref="L12:O13"/>
    <mergeCell ref="Q8:U9"/>
  </mergeCells>
  <printOptions horizontalCentered="1"/>
  <pageMargins left="0.70866141732283472" right="0.70866141732283472" top="0.74803149606299213" bottom="0.74803149606299213" header="0" footer="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100"/>
  <sheetViews>
    <sheetView topLeftCell="A6" workbookViewId="0"/>
  </sheetViews>
  <sheetFormatPr defaultColWidth="14.42578125" defaultRowHeight="15" customHeight="1"/>
  <cols>
    <col min="1" max="7" width="8.7109375" customWidth="1"/>
    <col min="8" max="8" width="2.7109375" customWidth="1"/>
    <col min="9" max="15" width="8.7109375" customWidth="1"/>
    <col min="16" max="16" width="2.7109375" customWidth="1"/>
    <col min="17" max="23" width="8.7109375" customWidth="1"/>
    <col min="24" max="24" width="2.7109375" customWidth="1"/>
    <col min="25" max="31" width="8.7109375" customWidth="1"/>
    <col min="32" max="32" width="2.7109375" customWidth="1"/>
    <col min="33" max="39" width="8.7109375" customWidth="1"/>
  </cols>
  <sheetData>
    <row r="1" spans="1:39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6" t="s">
        <v>38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57" t="s">
        <v>39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1"/>
      <c r="AH2" s="1"/>
      <c r="AI2" s="1"/>
      <c r="AJ2" s="1"/>
      <c r="AK2" s="1"/>
      <c r="AL2" s="1"/>
      <c r="AM2" s="1"/>
    </row>
    <row r="3" spans="1:39" ht="24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60"/>
      <c r="M4" s="171" t="s">
        <v>40</v>
      </c>
      <c r="N4" s="162"/>
      <c r="O4" s="162"/>
      <c r="P4" s="162"/>
      <c r="Q4" s="162"/>
      <c r="R4" s="162"/>
      <c r="S4" s="163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24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61"/>
      <c r="L5" s="60"/>
      <c r="M5" s="164"/>
      <c r="N5" s="165"/>
      <c r="O5" s="165"/>
      <c r="P5" s="165"/>
      <c r="Q5" s="165"/>
      <c r="R5" s="165"/>
      <c r="S5" s="166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24.75" customHeight="1">
      <c r="A6" s="1"/>
      <c r="B6" s="1"/>
      <c r="C6" s="1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9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1"/>
      <c r="AL6" s="1"/>
      <c r="AM6" s="1"/>
    </row>
    <row r="7" spans="1:39" ht="24.75" customHeight="1">
      <c r="A7" s="1"/>
      <c r="B7" s="1"/>
      <c r="C7" s="1"/>
      <c r="D7" s="13"/>
      <c r="E7" s="1"/>
      <c r="F7" s="1"/>
      <c r="G7" s="1"/>
      <c r="H7" s="1"/>
      <c r="I7" s="1"/>
      <c r="J7" s="1"/>
      <c r="K7" s="1"/>
      <c r="L7" s="12"/>
      <c r="M7" s="1"/>
      <c r="N7" s="1"/>
      <c r="O7" s="1"/>
      <c r="P7" s="1"/>
      <c r="Q7" s="1"/>
      <c r="R7" s="1"/>
      <c r="S7" s="62"/>
      <c r="T7" s="1"/>
      <c r="U7" s="1"/>
      <c r="V7" s="1"/>
      <c r="W7" s="1"/>
      <c r="X7" s="1"/>
      <c r="Y7" s="1"/>
      <c r="Z7" s="1"/>
      <c r="AA7" s="1"/>
      <c r="AB7" s="12"/>
      <c r="AC7" s="1"/>
      <c r="AD7" s="1"/>
      <c r="AE7" s="1"/>
      <c r="AF7" s="1"/>
      <c r="AG7" s="1"/>
      <c r="AH7" s="1"/>
      <c r="AI7" s="1"/>
      <c r="AJ7" s="1"/>
      <c r="AK7" s="12"/>
      <c r="AL7" s="1"/>
      <c r="AM7" s="1"/>
    </row>
    <row r="8" spans="1:39" ht="24.75" customHeight="1">
      <c r="A8" s="171" t="s">
        <v>9</v>
      </c>
      <c r="B8" s="162"/>
      <c r="C8" s="162"/>
      <c r="D8" s="162"/>
      <c r="E8" s="162"/>
      <c r="F8" s="162"/>
      <c r="G8" s="163"/>
      <c r="H8" s="1"/>
      <c r="I8" s="171" t="s">
        <v>10</v>
      </c>
      <c r="J8" s="162"/>
      <c r="K8" s="162"/>
      <c r="L8" s="162"/>
      <c r="M8" s="162"/>
      <c r="N8" s="162"/>
      <c r="O8" s="163"/>
      <c r="P8" s="1"/>
      <c r="Q8" s="171" t="s">
        <v>11</v>
      </c>
      <c r="R8" s="162"/>
      <c r="S8" s="162"/>
      <c r="T8" s="162"/>
      <c r="U8" s="162"/>
      <c r="V8" s="162"/>
      <c r="W8" s="163"/>
      <c r="X8" s="1"/>
      <c r="Y8" s="171" t="s">
        <v>12</v>
      </c>
      <c r="Z8" s="162"/>
      <c r="AA8" s="162"/>
      <c r="AB8" s="162"/>
      <c r="AC8" s="162"/>
      <c r="AD8" s="162"/>
      <c r="AE8" s="163"/>
      <c r="AF8" s="1"/>
      <c r="AG8" s="171" t="s">
        <v>13</v>
      </c>
      <c r="AH8" s="162"/>
      <c r="AI8" s="162"/>
      <c r="AJ8" s="162"/>
      <c r="AK8" s="162"/>
      <c r="AL8" s="162"/>
      <c r="AM8" s="163"/>
    </row>
    <row r="9" spans="1:39" ht="24.75" customHeight="1">
      <c r="A9" s="164"/>
      <c r="B9" s="165"/>
      <c r="C9" s="165"/>
      <c r="D9" s="165"/>
      <c r="E9" s="165"/>
      <c r="F9" s="165"/>
      <c r="G9" s="166"/>
      <c r="H9" s="1"/>
      <c r="I9" s="164"/>
      <c r="J9" s="165"/>
      <c r="K9" s="165"/>
      <c r="L9" s="165"/>
      <c r="M9" s="165"/>
      <c r="N9" s="165"/>
      <c r="O9" s="166"/>
      <c r="P9" s="1"/>
      <c r="Q9" s="164"/>
      <c r="R9" s="165"/>
      <c r="S9" s="165"/>
      <c r="T9" s="165"/>
      <c r="U9" s="165"/>
      <c r="V9" s="165"/>
      <c r="W9" s="166"/>
      <c r="X9" s="1"/>
      <c r="Y9" s="164"/>
      <c r="Z9" s="165"/>
      <c r="AA9" s="165"/>
      <c r="AB9" s="165"/>
      <c r="AC9" s="165"/>
      <c r="AD9" s="165"/>
      <c r="AE9" s="166"/>
      <c r="AF9" s="1"/>
      <c r="AG9" s="164"/>
      <c r="AH9" s="165"/>
      <c r="AI9" s="165"/>
      <c r="AJ9" s="165"/>
      <c r="AK9" s="165"/>
      <c r="AL9" s="165"/>
      <c r="AM9" s="166"/>
    </row>
    <row r="10" spans="1:39" ht="24.75" customHeight="1">
      <c r="A10" s="187"/>
      <c r="B10" s="162"/>
      <c r="C10" s="162"/>
      <c r="D10" s="162"/>
      <c r="E10" s="162"/>
      <c r="F10" s="162"/>
      <c r="G10" s="163"/>
      <c r="H10" s="1"/>
      <c r="I10" s="184"/>
      <c r="J10" s="162"/>
      <c r="K10" s="162"/>
      <c r="L10" s="162"/>
      <c r="M10" s="162"/>
      <c r="N10" s="162"/>
      <c r="O10" s="163"/>
      <c r="P10" s="1"/>
      <c r="Q10" s="184"/>
      <c r="R10" s="162"/>
      <c r="S10" s="162"/>
      <c r="T10" s="162"/>
      <c r="U10" s="162"/>
      <c r="V10" s="162"/>
      <c r="W10" s="163"/>
      <c r="X10" s="1"/>
      <c r="Y10" s="184"/>
      <c r="Z10" s="162"/>
      <c r="AA10" s="162"/>
      <c r="AB10" s="162"/>
      <c r="AC10" s="162"/>
      <c r="AD10" s="162"/>
      <c r="AE10" s="163"/>
      <c r="AF10" s="1"/>
      <c r="AG10" s="184"/>
      <c r="AH10" s="162"/>
      <c r="AI10" s="162"/>
      <c r="AJ10" s="162"/>
      <c r="AK10" s="162"/>
      <c r="AL10" s="162"/>
      <c r="AM10" s="163"/>
    </row>
    <row r="11" spans="1:39" ht="24.75" customHeight="1">
      <c r="A11" s="185"/>
      <c r="B11" s="173"/>
      <c r="C11" s="173"/>
      <c r="D11" s="173"/>
      <c r="E11" s="173"/>
      <c r="F11" s="173"/>
      <c r="G11" s="186"/>
      <c r="H11" s="1"/>
      <c r="I11" s="185"/>
      <c r="J11" s="173"/>
      <c r="K11" s="173"/>
      <c r="L11" s="173"/>
      <c r="M11" s="173"/>
      <c r="N11" s="173"/>
      <c r="O11" s="186"/>
      <c r="P11" s="1"/>
      <c r="Q11" s="185"/>
      <c r="R11" s="173"/>
      <c r="S11" s="173"/>
      <c r="T11" s="173"/>
      <c r="U11" s="173"/>
      <c r="V11" s="173"/>
      <c r="W11" s="186"/>
      <c r="X11" s="1"/>
      <c r="Y11" s="185"/>
      <c r="Z11" s="173"/>
      <c r="AA11" s="173"/>
      <c r="AB11" s="173"/>
      <c r="AC11" s="173"/>
      <c r="AD11" s="173"/>
      <c r="AE11" s="186"/>
      <c r="AF11" s="1"/>
      <c r="AG11" s="185"/>
      <c r="AH11" s="173"/>
      <c r="AI11" s="173"/>
      <c r="AJ11" s="173"/>
      <c r="AK11" s="173"/>
      <c r="AL11" s="173"/>
      <c r="AM11" s="186"/>
    </row>
    <row r="12" spans="1:39" ht="24.75" customHeight="1">
      <c r="A12" s="185"/>
      <c r="B12" s="173"/>
      <c r="C12" s="173"/>
      <c r="D12" s="173"/>
      <c r="E12" s="173"/>
      <c r="F12" s="173"/>
      <c r="G12" s="186"/>
      <c r="H12" s="1"/>
      <c r="I12" s="185"/>
      <c r="J12" s="173"/>
      <c r="K12" s="173"/>
      <c r="L12" s="173"/>
      <c r="M12" s="173"/>
      <c r="N12" s="173"/>
      <c r="O12" s="186"/>
      <c r="P12" s="1"/>
      <c r="Q12" s="185"/>
      <c r="R12" s="173"/>
      <c r="S12" s="173"/>
      <c r="T12" s="173"/>
      <c r="U12" s="173"/>
      <c r="V12" s="173"/>
      <c r="W12" s="186"/>
      <c r="X12" s="1"/>
      <c r="Y12" s="185"/>
      <c r="Z12" s="173"/>
      <c r="AA12" s="173"/>
      <c r="AB12" s="173"/>
      <c r="AC12" s="173"/>
      <c r="AD12" s="173"/>
      <c r="AE12" s="186"/>
      <c r="AF12" s="1"/>
      <c r="AG12" s="185"/>
      <c r="AH12" s="173"/>
      <c r="AI12" s="173"/>
      <c r="AJ12" s="173"/>
      <c r="AK12" s="173"/>
      <c r="AL12" s="173"/>
      <c r="AM12" s="186"/>
    </row>
    <row r="13" spans="1:39" ht="24.75" customHeight="1">
      <c r="A13" s="185"/>
      <c r="B13" s="173"/>
      <c r="C13" s="173"/>
      <c r="D13" s="173"/>
      <c r="E13" s="173"/>
      <c r="F13" s="173"/>
      <c r="G13" s="186"/>
      <c r="H13" s="1"/>
      <c r="I13" s="185"/>
      <c r="J13" s="173"/>
      <c r="K13" s="173"/>
      <c r="L13" s="173"/>
      <c r="M13" s="173"/>
      <c r="N13" s="173"/>
      <c r="O13" s="186"/>
      <c r="P13" s="1"/>
      <c r="Q13" s="185"/>
      <c r="R13" s="173"/>
      <c r="S13" s="173"/>
      <c r="T13" s="173"/>
      <c r="U13" s="173"/>
      <c r="V13" s="173"/>
      <c r="W13" s="186"/>
      <c r="X13" s="1"/>
      <c r="Y13" s="185"/>
      <c r="Z13" s="173"/>
      <c r="AA13" s="173"/>
      <c r="AB13" s="173"/>
      <c r="AC13" s="173"/>
      <c r="AD13" s="173"/>
      <c r="AE13" s="186"/>
      <c r="AF13" s="1"/>
      <c r="AG13" s="185"/>
      <c r="AH13" s="173"/>
      <c r="AI13" s="173"/>
      <c r="AJ13" s="173"/>
      <c r="AK13" s="173"/>
      <c r="AL13" s="173"/>
      <c r="AM13" s="186"/>
    </row>
    <row r="14" spans="1:39" ht="24.75" customHeight="1">
      <c r="A14" s="185"/>
      <c r="B14" s="173"/>
      <c r="C14" s="173"/>
      <c r="D14" s="173"/>
      <c r="E14" s="173"/>
      <c r="F14" s="173"/>
      <c r="G14" s="186"/>
      <c r="H14" s="1"/>
      <c r="I14" s="185"/>
      <c r="J14" s="173"/>
      <c r="K14" s="173"/>
      <c r="L14" s="173"/>
      <c r="M14" s="173"/>
      <c r="N14" s="173"/>
      <c r="O14" s="186"/>
      <c r="P14" s="1"/>
      <c r="Q14" s="185"/>
      <c r="R14" s="173"/>
      <c r="S14" s="173"/>
      <c r="T14" s="173"/>
      <c r="U14" s="173"/>
      <c r="V14" s="173"/>
      <c r="W14" s="186"/>
      <c r="X14" s="1"/>
      <c r="Y14" s="185"/>
      <c r="Z14" s="173"/>
      <c r="AA14" s="173"/>
      <c r="AB14" s="173"/>
      <c r="AC14" s="173"/>
      <c r="AD14" s="173"/>
      <c r="AE14" s="186"/>
      <c r="AF14" s="1"/>
      <c r="AG14" s="185"/>
      <c r="AH14" s="173"/>
      <c r="AI14" s="173"/>
      <c r="AJ14" s="173"/>
      <c r="AK14" s="173"/>
      <c r="AL14" s="173"/>
      <c r="AM14" s="186"/>
    </row>
    <row r="15" spans="1:39" ht="24.75" customHeight="1">
      <c r="A15" s="185"/>
      <c r="B15" s="173"/>
      <c r="C15" s="173"/>
      <c r="D15" s="173"/>
      <c r="E15" s="173"/>
      <c r="F15" s="173"/>
      <c r="G15" s="186"/>
      <c r="H15" s="1"/>
      <c r="I15" s="185"/>
      <c r="J15" s="173"/>
      <c r="K15" s="173"/>
      <c r="L15" s="173"/>
      <c r="M15" s="173"/>
      <c r="N15" s="173"/>
      <c r="O15" s="186"/>
      <c r="P15" s="1"/>
      <c r="Q15" s="185"/>
      <c r="R15" s="173"/>
      <c r="S15" s="173"/>
      <c r="T15" s="173"/>
      <c r="U15" s="173"/>
      <c r="V15" s="173"/>
      <c r="W15" s="186"/>
      <c r="X15" s="1"/>
      <c r="Y15" s="185"/>
      <c r="Z15" s="173"/>
      <c r="AA15" s="173"/>
      <c r="AB15" s="173"/>
      <c r="AC15" s="173"/>
      <c r="AD15" s="173"/>
      <c r="AE15" s="186"/>
      <c r="AF15" s="1"/>
      <c r="AG15" s="185"/>
      <c r="AH15" s="173"/>
      <c r="AI15" s="173"/>
      <c r="AJ15" s="173"/>
      <c r="AK15" s="173"/>
      <c r="AL15" s="173"/>
      <c r="AM15" s="186"/>
    </row>
    <row r="16" spans="1:39" ht="24.75" customHeight="1">
      <c r="A16" s="185"/>
      <c r="B16" s="173"/>
      <c r="C16" s="173"/>
      <c r="D16" s="173"/>
      <c r="E16" s="173"/>
      <c r="F16" s="173"/>
      <c r="G16" s="186"/>
      <c r="H16" s="1"/>
      <c r="I16" s="185"/>
      <c r="J16" s="173"/>
      <c r="K16" s="173"/>
      <c r="L16" s="173"/>
      <c r="M16" s="173"/>
      <c r="N16" s="173"/>
      <c r="O16" s="186"/>
      <c r="P16" s="1"/>
      <c r="Q16" s="185"/>
      <c r="R16" s="173"/>
      <c r="S16" s="173"/>
      <c r="T16" s="173"/>
      <c r="U16" s="173"/>
      <c r="V16" s="173"/>
      <c r="W16" s="186"/>
      <c r="X16" s="1"/>
      <c r="Y16" s="185"/>
      <c r="Z16" s="173"/>
      <c r="AA16" s="173"/>
      <c r="AB16" s="173"/>
      <c r="AC16" s="173"/>
      <c r="AD16" s="173"/>
      <c r="AE16" s="186"/>
      <c r="AF16" s="1"/>
      <c r="AG16" s="185"/>
      <c r="AH16" s="173"/>
      <c r="AI16" s="173"/>
      <c r="AJ16" s="173"/>
      <c r="AK16" s="173"/>
      <c r="AL16" s="173"/>
      <c r="AM16" s="186"/>
    </row>
    <row r="17" spans="1:39" ht="24.75" customHeight="1">
      <c r="A17" s="185"/>
      <c r="B17" s="173"/>
      <c r="C17" s="173"/>
      <c r="D17" s="173"/>
      <c r="E17" s="173"/>
      <c r="F17" s="173"/>
      <c r="G17" s="186"/>
      <c r="H17" s="1"/>
      <c r="I17" s="185"/>
      <c r="J17" s="173"/>
      <c r="K17" s="173"/>
      <c r="L17" s="173"/>
      <c r="M17" s="173"/>
      <c r="N17" s="173"/>
      <c r="O17" s="186"/>
      <c r="P17" s="1"/>
      <c r="Q17" s="185"/>
      <c r="R17" s="173"/>
      <c r="S17" s="173"/>
      <c r="T17" s="173"/>
      <c r="U17" s="173"/>
      <c r="V17" s="173"/>
      <c r="W17" s="186"/>
      <c r="X17" s="1"/>
      <c r="Y17" s="185"/>
      <c r="Z17" s="173"/>
      <c r="AA17" s="173"/>
      <c r="AB17" s="173"/>
      <c r="AC17" s="173"/>
      <c r="AD17" s="173"/>
      <c r="AE17" s="186"/>
      <c r="AF17" s="1"/>
      <c r="AG17" s="185"/>
      <c r="AH17" s="173"/>
      <c r="AI17" s="173"/>
      <c r="AJ17" s="173"/>
      <c r="AK17" s="173"/>
      <c r="AL17" s="173"/>
      <c r="AM17" s="186"/>
    </row>
    <row r="18" spans="1:39" ht="24.75" customHeight="1">
      <c r="A18" s="185"/>
      <c r="B18" s="173"/>
      <c r="C18" s="173"/>
      <c r="D18" s="173"/>
      <c r="E18" s="173"/>
      <c r="F18" s="173"/>
      <c r="G18" s="186"/>
      <c r="H18" s="1"/>
      <c r="I18" s="185"/>
      <c r="J18" s="173"/>
      <c r="K18" s="173"/>
      <c r="L18" s="173"/>
      <c r="M18" s="173"/>
      <c r="N18" s="173"/>
      <c r="O18" s="186"/>
      <c r="P18" s="1"/>
      <c r="Q18" s="185"/>
      <c r="R18" s="173"/>
      <c r="S18" s="173"/>
      <c r="T18" s="173"/>
      <c r="U18" s="173"/>
      <c r="V18" s="173"/>
      <c r="W18" s="186"/>
      <c r="X18" s="1"/>
      <c r="Y18" s="185"/>
      <c r="Z18" s="173"/>
      <c r="AA18" s="173"/>
      <c r="AB18" s="173"/>
      <c r="AC18" s="173"/>
      <c r="AD18" s="173"/>
      <c r="AE18" s="186"/>
      <c r="AF18" s="1"/>
      <c r="AG18" s="185"/>
      <c r="AH18" s="173"/>
      <c r="AI18" s="173"/>
      <c r="AJ18" s="173"/>
      <c r="AK18" s="173"/>
      <c r="AL18" s="173"/>
      <c r="AM18" s="186"/>
    </row>
    <row r="19" spans="1:39" ht="24.75" customHeight="1">
      <c r="A19" s="185"/>
      <c r="B19" s="173"/>
      <c r="C19" s="173"/>
      <c r="D19" s="173"/>
      <c r="E19" s="173"/>
      <c r="F19" s="173"/>
      <c r="G19" s="186"/>
      <c r="H19" s="1"/>
      <c r="I19" s="185"/>
      <c r="J19" s="173"/>
      <c r="K19" s="173"/>
      <c r="L19" s="173"/>
      <c r="M19" s="173"/>
      <c r="N19" s="173"/>
      <c r="O19" s="186"/>
      <c r="P19" s="1"/>
      <c r="Q19" s="185"/>
      <c r="R19" s="173"/>
      <c r="S19" s="173"/>
      <c r="T19" s="173"/>
      <c r="U19" s="173"/>
      <c r="V19" s="173"/>
      <c r="W19" s="186"/>
      <c r="X19" s="1"/>
      <c r="Y19" s="185"/>
      <c r="Z19" s="173"/>
      <c r="AA19" s="173"/>
      <c r="AB19" s="173"/>
      <c r="AC19" s="173"/>
      <c r="AD19" s="173"/>
      <c r="AE19" s="186"/>
      <c r="AF19" s="1"/>
      <c r="AG19" s="185"/>
      <c r="AH19" s="173"/>
      <c r="AI19" s="173"/>
      <c r="AJ19" s="173"/>
      <c r="AK19" s="173"/>
      <c r="AL19" s="173"/>
      <c r="AM19" s="186"/>
    </row>
    <row r="20" spans="1:39" ht="24.75" customHeight="1">
      <c r="A20" s="185"/>
      <c r="B20" s="173"/>
      <c r="C20" s="173"/>
      <c r="D20" s="173"/>
      <c r="E20" s="173"/>
      <c r="F20" s="173"/>
      <c r="G20" s="186"/>
      <c r="H20" s="1"/>
      <c r="I20" s="185"/>
      <c r="J20" s="173"/>
      <c r="K20" s="173"/>
      <c r="L20" s="173"/>
      <c r="M20" s="173"/>
      <c r="N20" s="173"/>
      <c r="O20" s="186"/>
      <c r="P20" s="1"/>
      <c r="Q20" s="185"/>
      <c r="R20" s="173"/>
      <c r="S20" s="173"/>
      <c r="T20" s="173"/>
      <c r="U20" s="173"/>
      <c r="V20" s="173"/>
      <c r="W20" s="186"/>
      <c r="X20" s="1"/>
      <c r="Y20" s="185"/>
      <c r="Z20" s="173"/>
      <c r="AA20" s="173"/>
      <c r="AB20" s="173"/>
      <c r="AC20" s="173"/>
      <c r="AD20" s="173"/>
      <c r="AE20" s="186"/>
      <c r="AF20" s="1"/>
      <c r="AG20" s="185"/>
      <c r="AH20" s="173"/>
      <c r="AI20" s="173"/>
      <c r="AJ20" s="173"/>
      <c r="AK20" s="173"/>
      <c r="AL20" s="173"/>
      <c r="AM20" s="186"/>
    </row>
    <row r="21" spans="1:39" ht="24.75" customHeight="1">
      <c r="A21" s="185"/>
      <c r="B21" s="173"/>
      <c r="C21" s="173"/>
      <c r="D21" s="173"/>
      <c r="E21" s="173"/>
      <c r="F21" s="173"/>
      <c r="G21" s="186"/>
      <c r="H21" s="1"/>
      <c r="I21" s="185"/>
      <c r="J21" s="173"/>
      <c r="K21" s="173"/>
      <c r="L21" s="173"/>
      <c r="M21" s="173"/>
      <c r="N21" s="173"/>
      <c r="O21" s="186"/>
      <c r="P21" s="1"/>
      <c r="Q21" s="185"/>
      <c r="R21" s="173"/>
      <c r="S21" s="173"/>
      <c r="T21" s="173"/>
      <c r="U21" s="173"/>
      <c r="V21" s="173"/>
      <c r="W21" s="186"/>
      <c r="X21" s="1"/>
      <c r="Y21" s="185"/>
      <c r="Z21" s="173"/>
      <c r="AA21" s="173"/>
      <c r="AB21" s="173"/>
      <c r="AC21" s="173"/>
      <c r="AD21" s="173"/>
      <c r="AE21" s="186"/>
      <c r="AF21" s="1"/>
      <c r="AG21" s="185"/>
      <c r="AH21" s="173"/>
      <c r="AI21" s="173"/>
      <c r="AJ21" s="173"/>
      <c r="AK21" s="173"/>
      <c r="AL21" s="173"/>
      <c r="AM21" s="186"/>
    </row>
    <row r="22" spans="1:39" ht="24.75" customHeight="1">
      <c r="A22" s="164"/>
      <c r="B22" s="165"/>
      <c r="C22" s="165"/>
      <c r="D22" s="165"/>
      <c r="E22" s="165"/>
      <c r="F22" s="165"/>
      <c r="G22" s="166"/>
      <c r="H22" s="1"/>
      <c r="I22" s="164"/>
      <c r="J22" s="165"/>
      <c r="K22" s="165"/>
      <c r="L22" s="165"/>
      <c r="M22" s="165"/>
      <c r="N22" s="165"/>
      <c r="O22" s="166"/>
      <c r="P22" s="1"/>
      <c r="Q22" s="164"/>
      <c r="R22" s="165"/>
      <c r="S22" s="165"/>
      <c r="T22" s="165"/>
      <c r="U22" s="165"/>
      <c r="V22" s="165"/>
      <c r="W22" s="166"/>
      <c r="X22" s="1"/>
      <c r="Y22" s="164"/>
      <c r="Z22" s="165"/>
      <c r="AA22" s="165"/>
      <c r="AB22" s="165"/>
      <c r="AC22" s="165"/>
      <c r="AD22" s="165"/>
      <c r="AE22" s="166"/>
      <c r="AF22" s="1"/>
      <c r="AG22" s="164"/>
      <c r="AH22" s="165"/>
      <c r="AI22" s="165"/>
      <c r="AJ22" s="165"/>
      <c r="AK22" s="165"/>
      <c r="AL22" s="165"/>
      <c r="AM22" s="166"/>
    </row>
    <row r="23" spans="1:39" ht="24.75" customHeight="1">
      <c r="A23" s="1"/>
      <c r="B23" s="1"/>
      <c r="C23" s="1"/>
      <c r="D23" s="1"/>
      <c r="E23" s="1"/>
      <c r="F23" s="1"/>
      <c r="G23" s="1"/>
      <c r="H23" s="1"/>
      <c r="I23" s="63"/>
      <c r="J23" s="63"/>
      <c r="K23" s="63"/>
      <c r="L23" s="63"/>
      <c r="M23" s="63"/>
      <c r="N23" s="63"/>
      <c r="O23" s="63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24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24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24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24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24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24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24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24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24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24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24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24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24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24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24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24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24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24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24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24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24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24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</sheetData>
  <mergeCells count="11">
    <mergeCell ref="AG8:AM9"/>
    <mergeCell ref="AG10:AM22"/>
    <mergeCell ref="M4:S5"/>
    <mergeCell ref="Q10:W22"/>
    <mergeCell ref="I8:O9"/>
    <mergeCell ref="I10:O22"/>
    <mergeCell ref="Y8:AE9"/>
    <mergeCell ref="Y10:AE22"/>
    <mergeCell ref="A8:G9"/>
    <mergeCell ref="Q8:W9"/>
    <mergeCell ref="A10:G22"/>
  </mergeCells>
  <printOptions horizontalCentered="1"/>
  <pageMargins left="0.55000000000000004" right="0.39370078740157483" top="0.62992125984251968" bottom="0.55118110236220474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F100"/>
  <sheetViews>
    <sheetView zoomScale="40" zoomScaleNormal="40" workbookViewId="0"/>
  </sheetViews>
  <sheetFormatPr defaultColWidth="14.42578125" defaultRowHeight="15" customHeight="1"/>
  <cols>
    <col min="1" max="12" width="8.7109375" customWidth="1"/>
    <col min="13" max="13" width="2.7109375" customWidth="1"/>
    <col min="14" max="23" width="8.7109375" customWidth="1"/>
    <col min="24" max="24" width="2.7109375" customWidth="1"/>
    <col min="25" max="34" width="8.7109375" customWidth="1"/>
    <col min="35" max="35" width="2.7109375" customWidth="1"/>
    <col min="36" max="45" width="8.7109375" customWidth="1"/>
    <col min="46" max="46" width="2.7109375" customWidth="1"/>
    <col min="47" max="58" width="8.7109375" customWidth="1"/>
  </cols>
  <sheetData>
    <row r="1" spans="1:58" ht="24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83" t="s">
        <v>32</v>
      </c>
      <c r="Z1" s="173"/>
      <c r="AA1" s="173"/>
      <c r="AB1" s="173"/>
      <c r="AC1" s="173"/>
      <c r="AD1" s="173"/>
      <c r="AE1" s="173"/>
      <c r="AF1" s="173"/>
      <c r="AG1" s="173"/>
      <c r="AH1" s="173"/>
      <c r="AI1" s="1"/>
      <c r="AJ1" s="2"/>
      <c r="AK1" s="2"/>
      <c r="AL1" s="2"/>
      <c r="AM1" s="2"/>
      <c r="AN1" s="2"/>
      <c r="AO1" s="2"/>
      <c r="AP1" s="2"/>
      <c r="AQ1" s="2"/>
      <c r="AR1" s="2"/>
      <c r="AS1" s="2"/>
      <c r="AT1" s="1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1"/>
    </row>
    <row r="2" spans="1:58" ht="24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82" t="s">
        <v>1</v>
      </c>
      <c r="Z2" s="173"/>
      <c r="AA2" s="173"/>
      <c r="AB2" s="173"/>
      <c r="AC2" s="173"/>
      <c r="AD2" s="173"/>
      <c r="AE2" s="173"/>
      <c r="AF2" s="173"/>
      <c r="AG2" s="173"/>
      <c r="AH2" s="173"/>
      <c r="AI2" s="1"/>
      <c r="AJ2" s="2"/>
      <c r="AK2" s="2"/>
      <c r="AL2" s="2"/>
      <c r="AM2" s="2"/>
      <c r="AN2" s="2"/>
      <c r="AO2" s="2"/>
      <c r="AP2" s="2"/>
      <c r="AQ2" s="2"/>
      <c r="AR2" s="2"/>
      <c r="AS2" s="2"/>
      <c r="AT2" s="1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1"/>
    </row>
    <row r="3" spans="1:58" ht="24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</row>
    <row r="4" spans="1:58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71" t="s">
        <v>2</v>
      </c>
      <c r="Z4" s="162"/>
      <c r="AA4" s="162"/>
      <c r="AB4" s="162"/>
      <c r="AC4" s="162"/>
      <c r="AD4" s="162"/>
      <c r="AE4" s="162"/>
      <c r="AF4" s="162"/>
      <c r="AG4" s="162"/>
      <c r="AH4" s="163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</row>
    <row r="5" spans="1:58" ht="24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64"/>
      <c r="Z5" s="165"/>
      <c r="AA5" s="165"/>
      <c r="AB5" s="165"/>
      <c r="AC5" s="165"/>
      <c r="AD5" s="165"/>
      <c r="AE5" s="165"/>
      <c r="AF5" s="165"/>
      <c r="AG5" s="165"/>
      <c r="AH5" s="166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1:58" ht="24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70" t="s">
        <v>3</v>
      </c>
      <c r="Z6" s="162"/>
      <c r="AA6" s="162"/>
      <c r="AB6" s="163"/>
      <c r="AC6" s="169" t="s">
        <v>4</v>
      </c>
      <c r="AD6" s="181" t="s">
        <v>33</v>
      </c>
      <c r="AE6" s="158"/>
      <c r="AF6" s="160" t="s">
        <v>34</v>
      </c>
      <c r="AG6" s="158"/>
      <c r="AH6" s="167" t="s">
        <v>35</v>
      </c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 spans="1:58" ht="24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64"/>
      <c r="Z7" s="165"/>
      <c r="AA7" s="165"/>
      <c r="AB7" s="166"/>
      <c r="AC7" s="168"/>
      <c r="AD7" s="58" t="s">
        <v>36</v>
      </c>
      <c r="AE7" s="58" t="s">
        <v>37</v>
      </c>
      <c r="AF7" s="58" t="s">
        <v>36</v>
      </c>
      <c r="AG7" s="58" t="s">
        <v>37</v>
      </c>
      <c r="AH7" s="168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</row>
    <row r="8" spans="1:58" ht="24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59" t="s">
        <v>5</v>
      </c>
      <c r="Z8" s="157"/>
      <c r="AA8" s="157"/>
      <c r="AB8" s="158"/>
      <c r="AC8" s="6">
        <v>1</v>
      </c>
      <c r="AD8" s="6"/>
      <c r="AE8" s="6"/>
      <c r="AF8" s="6"/>
      <c r="AG8" s="6"/>
      <c r="AH8" s="6">
        <f t="shared" ref="AH8:AH10" si="0">AC8+AD8-AE8</f>
        <v>1</v>
      </c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</row>
    <row r="9" spans="1:58" ht="24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56" t="s">
        <v>6</v>
      </c>
      <c r="Z9" s="157"/>
      <c r="AA9" s="157"/>
      <c r="AB9" s="158"/>
      <c r="AC9" s="6">
        <v>1</v>
      </c>
      <c r="AD9" s="6"/>
      <c r="AE9" s="6"/>
      <c r="AF9" s="6"/>
      <c r="AG9" s="6"/>
      <c r="AH9" s="6">
        <f t="shared" si="0"/>
        <v>1</v>
      </c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spans="1:58" ht="24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56" t="s">
        <v>7</v>
      </c>
      <c r="Z10" s="157"/>
      <c r="AA10" s="157"/>
      <c r="AB10" s="158"/>
      <c r="AC10" s="6">
        <v>1</v>
      </c>
      <c r="AD10" s="6"/>
      <c r="AE10" s="6"/>
      <c r="AF10" s="6"/>
      <c r="AG10" s="6"/>
      <c r="AH10" s="6">
        <f t="shared" si="0"/>
        <v>1</v>
      </c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1:58" ht="24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60" t="s">
        <v>8</v>
      </c>
      <c r="Z11" s="157"/>
      <c r="AA11" s="157"/>
      <c r="AB11" s="158"/>
      <c r="AC11" s="7">
        <f t="shared" ref="AC11:AH11" si="1">SUM(AC8:AC10)</f>
        <v>3</v>
      </c>
      <c r="AD11" s="7">
        <f t="shared" si="1"/>
        <v>0</v>
      </c>
      <c r="AE11" s="7">
        <f t="shared" si="1"/>
        <v>0</v>
      </c>
      <c r="AF11" s="7">
        <f t="shared" si="1"/>
        <v>0</v>
      </c>
      <c r="AG11" s="7">
        <f t="shared" si="1"/>
        <v>0</v>
      </c>
      <c r="AH11" s="7">
        <f t="shared" si="1"/>
        <v>3</v>
      </c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1:58" ht="24.75" customHeight="1">
      <c r="A12" s="1"/>
      <c r="B12" s="1"/>
      <c r="C12" s="1"/>
      <c r="D12" s="1"/>
      <c r="E12" s="1"/>
      <c r="F12" s="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12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1:58" ht="24.75" customHeight="1">
      <c r="A13" s="1"/>
      <c r="B13" s="1"/>
      <c r="C13" s="1"/>
      <c r="D13" s="1"/>
      <c r="E13" s="59"/>
      <c r="F13" s="11"/>
      <c r="G13" s="1"/>
      <c r="H13" s="1"/>
      <c r="I13" s="1"/>
      <c r="J13" s="1"/>
      <c r="K13" s="1"/>
      <c r="L13" s="1"/>
      <c r="M13" s="11"/>
      <c r="N13" s="1"/>
      <c r="O13" s="1"/>
      <c r="P13" s="59"/>
      <c r="Q13" s="11"/>
      <c r="R13" s="11"/>
      <c r="S13" s="11"/>
      <c r="T13" s="11"/>
      <c r="U13" s="11"/>
      <c r="V13" s="11"/>
      <c r="W13" s="11"/>
      <c r="X13" s="11"/>
      <c r="Y13" s="1"/>
      <c r="Z13" s="1"/>
      <c r="AA13" s="59"/>
      <c r="AB13" s="1"/>
      <c r="AC13" s="1"/>
      <c r="AD13" s="1"/>
      <c r="AE13" s="1"/>
      <c r="AF13" s="1"/>
      <c r="AG13" s="1"/>
      <c r="AH13" s="1"/>
      <c r="AI13" s="11"/>
      <c r="AJ13" s="1"/>
      <c r="AK13" s="1"/>
      <c r="AL13" s="59"/>
      <c r="AM13" s="11"/>
      <c r="AN13" s="1"/>
      <c r="AO13" s="1"/>
      <c r="AP13" s="1"/>
      <c r="AQ13" s="1"/>
      <c r="AR13" s="1"/>
      <c r="AS13" s="1"/>
      <c r="AT13" s="11"/>
      <c r="AU13" s="1"/>
      <c r="AV13" s="1"/>
      <c r="AW13" s="13"/>
      <c r="AX13" s="1"/>
      <c r="AY13" s="1"/>
      <c r="AZ13" s="1"/>
      <c r="BA13" s="1"/>
      <c r="BB13" s="1"/>
      <c r="BC13" s="1"/>
      <c r="BD13" s="1"/>
      <c r="BE13" s="1"/>
      <c r="BF13" s="1"/>
    </row>
    <row r="14" spans="1:58" ht="24.75" customHeight="1">
      <c r="A14" s="1"/>
      <c r="B14" s="1"/>
      <c r="C14" s="171" t="s">
        <v>9</v>
      </c>
      <c r="D14" s="162"/>
      <c r="E14" s="162"/>
      <c r="F14" s="162"/>
      <c r="G14" s="162"/>
      <c r="H14" s="162"/>
      <c r="I14" s="162"/>
      <c r="J14" s="162"/>
      <c r="K14" s="162"/>
      <c r="L14" s="163"/>
      <c r="M14" s="13"/>
      <c r="N14" s="171" t="s">
        <v>10</v>
      </c>
      <c r="O14" s="162"/>
      <c r="P14" s="162"/>
      <c r="Q14" s="162"/>
      <c r="R14" s="162"/>
      <c r="S14" s="162"/>
      <c r="T14" s="162"/>
      <c r="U14" s="162"/>
      <c r="V14" s="162"/>
      <c r="W14" s="163"/>
      <c r="X14" s="1"/>
      <c r="Y14" s="171" t="s">
        <v>11</v>
      </c>
      <c r="Z14" s="162"/>
      <c r="AA14" s="162"/>
      <c r="AB14" s="162"/>
      <c r="AC14" s="162"/>
      <c r="AD14" s="162"/>
      <c r="AE14" s="162"/>
      <c r="AF14" s="162"/>
      <c r="AG14" s="162"/>
      <c r="AH14" s="163"/>
      <c r="AI14" s="1"/>
      <c r="AJ14" s="171" t="s">
        <v>12</v>
      </c>
      <c r="AK14" s="162"/>
      <c r="AL14" s="162"/>
      <c r="AM14" s="162"/>
      <c r="AN14" s="162"/>
      <c r="AO14" s="162"/>
      <c r="AP14" s="162"/>
      <c r="AQ14" s="162"/>
      <c r="AR14" s="162"/>
      <c r="AS14" s="163"/>
      <c r="AT14" s="1"/>
      <c r="AU14" s="171" t="s">
        <v>13</v>
      </c>
      <c r="AV14" s="162"/>
      <c r="AW14" s="162"/>
      <c r="AX14" s="162"/>
      <c r="AY14" s="162"/>
      <c r="AZ14" s="162"/>
      <c r="BA14" s="162"/>
      <c r="BB14" s="162"/>
      <c r="BC14" s="162"/>
      <c r="BD14" s="163"/>
      <c r="BE14" s="1"/>
      <c r="BF14" s="1"/>
    </row>
    <row r="15" spans="1:58" ht="24.75" customHeight="1">
      <c r="A15" s="1"/>
      <c r="B15" s="1"/>
      <c r="C15" s="164"/>
      <c r="D15" s="165"/>
      <c r="E15" s="165"/>
      <c r="F15" s="165"/>
      <c r="G15" s="165"/>
      <c r="H15" s="165"/>
      <c r="I15" s="165"/>
      <c r="J15" s="165"/>
      <c r="K15" s="165"/>
      <c r="L15" s="166"/>
      <c r="M15" s="13"/>
      <c r="N15" s="164"/>
      <c r="O15" s="165"/>
      <c r="P15" s="165"/>
      <c r="Q15" s="165"/>
      <c r="R15" s="165"/>
      <c r="S15" s="165"/>
      <c r="T15" s="165"/>
      <c r="U15" s="165"/>
      <c r="V15" s="165"/>
      <c r="W15" s="166"/>
      <c r="X15" s="1"/>
      <c r="Y15" s="164"/>
      <c r="Z15" s="165"/>
      <c r="AA15" s="165"/>
      <c r="AB15" s="165"/>
      <c r="AC15" s="165"/>
      <c r="AD15" s="165"/>
      <c r="AE15" s="165"/>
      <c r="AF15" s="165"/>
      <c r="AG15" s="165"/>
      <c r="AH15" s="166"/>
      <c r="AI15" s="1"/>
      <c r="AJ15" s="164"/>
      <c r="AK15" s="165"/>
      <c r="AL15" s="165"/>
      <c r="AM15" s="165"/>
      <c r="AN15" s="165"/>
      <c r="AO15" s="165"/>
      <c r="AP15" s="165"/>
      <c r="AQ15" s="165"/>
      <c r="AR15" s="165"/>
      <c r="AS15" s="166"/>
      <c r="AT15" s="1"/>
      <c r="AU15" s="164"/>
      <c r="AV15" s="165"/>
      <c r="AW15" s="165"/>
      <c r="AX15" s="165"/>
      <c r="AY15" s="165"/>
      <c r="AZ15" s="165"/>
      <c r="BA15" s="165"/>
      <c r="BB15" s="165"/>
      <c r="BC15" s="165"/>
      <c r="BD15" s="166"/>
      <c r="BE15" s="1"/>
      <c r="BF15" s="1"/>
    </row>
    <row r="16" spans="1:58" ht="24.75" customHeight="1">
      <c r="A16" s="1"/>
      <c r="B16" s="1"/>
      <c r="C16" s="161" t="s">
        <v>3</v>
      </c>
      <c r="D16" s="162"/>
      <c r="E16" s="162"/>
      <c r="F16" s="163"/>
      <c r="G16" s="167" t="s">
        <v>4</v>
      </c>
      <c r="H16" s="181" t="s">
        <v>33</v>
      </c>
      <c r="I16" s="158"/>
      <c r="J16" s="160" t="s">
        <v>34</v>
      </c>
      <c r="K16" s="158"/>
      <c r="L16" s="167" t="s">
        <v>35</v>
      </c>
      <c r="M16" s="13"/>
      <c r="N16" s="161" t="s">
        <v>3</v>
      </c>
      <c r="O16" s="162"/>
      <c r="P16" s="162"/>
      <c r="Q16" s="163"/>
      <c r="R16" s="167" t="s">
        <v>4</v>
      </c>
      <c r="S16" s="181" t="s">
        <v>33</v>
      </c>
      <c r="T16" s="158"/>
      <c r="U16" s="160" t="s">
        <v>34</v>
      </c>
      <c r="V16" s="158"/>
      <c r="W16" s="167" t="s">
        <v>35</v>
      </c>
      <c r="X16" s="1"/>
      <c r="Y16" s="161" t="s">
        <v>3</v>
      </c>
      <c r="Z16" s="162"/>
      <c r="AA16" s="162"/>
      <c r="AB16" s="163"/>
      <c r="AC16" s="167" t="s">
        <v>4</v>
      </c>
      <c r="AD16" s="181" t="s">
        <v>33</v>
      </c>
      <c r="AE16" s="158"/>
      <c r="AF16" s="160" t="s">
        <v>34</v>
      </c>
      <c r="AG16" s="158"/>
      <c r="AH16" s="167" t="s">
        <v>35</v>
      </c>
      <c r="AI16" s="1"/>
      <c r="AJ16" s="161" t="s">
        <v>3</v>
      </c>
      <c r="AK16" s="162"/>
      <c r="AL16" s="162"/>
      <c r="AM16" s="163"/>
      <c r="AN16" s="167" t="s">
        <v>4</v>
      </c>
      <c r="AO16" s="181" t="s">
        <v>33</v>
      </c>
      <c r="AP16" s="158"/>
      <c r="AQ16" s="160" t="s">
        <v>34</v>
      </c>
      <c r="AR16" s="158"/>
      <c r="AS16" s="167" t="s">
        <v>35</v>
      </c>
      <c r="AT16" s="1"/>
      <c r="AU16" s="161" t="s">
        <v>3</v>
      </c>
      <c r="AV16" s="162"/>
      <c r="AW16" s="162"/>
      <c r="AX16" s="163"/>
      <c r="AY16" s="167" t="s">
        <v>4</v>
      </c>
      <c r="AZ16" s="181" t="s">
        <v>33</v>
      </c>
      <c r="BA16" s="158"/>
      <c r="BB16" s="160" t="s">
        <v>34</v>
      </c>
      <c r="BC16" s="158"/>
      <c r="BD16" s="167" t="s">
        <v>35</v>
      </c>
      <c r="BE16" s="1"/>
      <c r="BF16" s="1"/>
    </row>
    <row r="17" spans="1:58" ht="24.75" customHeight="1">
      <c r="A17" s="1"/>
      <c r="B17" s="1"/>
      <c r="C17" s="164"/>
      <c r="D17" s="165"/>
      <c r="E17" s="165"/>
      <c r="F17" s="166"/>
      <c r="G17" s="168"/>
      <c r="H17" s="58" t="s">
        <v>36</v>
      </c>
      <c r="I17" s="58" t="s">
        <v>37</v>
      </c>
      <c r="J17" s="58" t="s">
        <v>36</v>
      </c>
      <c r="K17" s="58" t="s">
        <v>37</v>
      </c>
      <c r="L17" s="168"/>
      <c r="M17" s="13"/>
      <c r="N17" s="164"/>
      <c r="O17" s="165"/>
      <c r="P17" s="165"/>
      <c r="Q17" s="166"/>
      <c r="R17" s="168"/>
      <c r="S17" s="58" t="s">
        <v>36</v>
      </c>
      <c r="T17" s="58" t="s">
        <v>37</v>
      </c>
      <c r="U17" s="58" t="s">
        <v>36</v>
      </c>
      <c r="V17" s="58" t="s">
        <v>37</v>
      </c>
      <c r="W17" s="168"/>
      <c r="X17" s="1"/>
      <c r="Y17" s="164"/>
      <c r="Z17" s="165"/>
      <c r="AA17" s="165"/>
      <c r="AB17" s="166"/>
      <c r="AC17" s="168"/>
      <c r="AD17" s="58" t="s">
        <v>36</v>
      </c>
      <c r="AE17" s="58" t="s">
        <v>37</v>
      </c>
      <c r="AF17" s="58" t="s">
        <v>36</v>
      </c>
      <c r="AG17" s="58" t="s">
        <v>37</v>
      </c>
      <c r="AH17" s="168"/>
      <c r="AI17" s="1"/>
      <c r="AJ17" s="164"/>
      <c r="AK17" s="165"/>
      <c r="AL17" s="165"/>
      <c r="AM17" s="166"/>
      <c r="AN17" s="168"/>
      <c r="AO17" s="58" t="s">
        <v>36</v>
      </c>
      <c r="AP17" s="58" t="s">
        <v>37</v>
      </c>
      <c r="AQ17" s="58" t="s">
        <v>36</v>
      </c>
      <c r="AR17" s="58" t="s">
        <v>37</v>
      </c>
      <c r="AS17" s="168"/>
      <c r="AT17" s="1"/>
      <c r="AU17" s="164"/>
      <c r="AV17" s="165"/>
      <c r="AW17" s="165"/>
      <c r="AX17" s="166"/>
      <c r="AY17" s="168"/>
      <c r="AZ17" s="58" t="s">
        <v>36</v>
      </c>
      <c r="BA17" s="58" t="s">
        <v>37</v>
      </c>
      <c r="BB17" s="58" t="s">
        <v>36</v>
      </c>
      <c r="BC17" s="58" t="s">
        <v>37</v>
      </c>
      <c r="BD17" s="168"/>
      <c r="BE17" s="1"/>
      <c r="BF17" s="1"/>
    </row>
    <row r="18" spans="1:58" ht="24.75" customHeight="1">
      <c r="A18" s="1"/>
      <c r="B18" s="1"/>
      <c r="C18" s="159" t="s">
        <v>14</v>
      </c>
      <c r="D18" s="157"/>
      <c r="E18" s="157"/>
      <c r="F18" s="158"/>
      <c r="G18" s="6">
        <v>2</v>
      </c>
      <c r="H18" s="6"/>
      <c r="I18" s="6"/>
      <c r="J18" s="6"/>
      <c r="K18" s="6"/>
      <c r="L18" s="6">
        <f t="shared" ref="L18:L23" si="2">G18+H18-I18</f>
        <v>2</v>
      </c>
      <c r="M18" s="13"/>
      <c r="N18" s="159" t="s">
        <v>14</v>
      </c>
      <c r="O18" s="157"/>
      <c r="P18" s="157"/>
      <c r="Q18" s="158"/>
      <c r="R18" s="6">
        <v>1</v>
      </c>
      <c r="S18" s="6"/>
      <c r="T18" s="6"/>
      <c r="U18" s="6"/>
      <c r="V18" s="6"/>
      <c r="W18" s="6">
        <f t="shared" ref="W18:W24" si="3">R18+S18-T18</f>
        <v>1</v>
      </c>
      <c r="X18" s="1"/>
      <c r="Y18" s="159" t="s">
        <v>14</v>
      </c>
      <c r="Z18" s="157"/>
      <c r="AA18" s="157"/>
      <c r="AB18" s="158"/>
      <c r="AC18" s="6">
        <v>1</v>
      </c>
      <c r="AD18" s="6"/>
      <c r="AE18" s="6"/>
      <c r="AF18" s="6"/>
      <c r="AG18" s="6"/>
      <c r="AH18" s="6">
        <f t="shared" ref="AH18:AH24" si="4">AC18+AD18-AE18</f>
        <v>1</v>
      </c>
      <c r="AI18" s="1"/>
      <c r="AJ18" s="159" t="s">
        <v>14</v>
      </c>
      <c r="AK18" s="157"/>
      <c r="AL18" s="157"/>
      <c r="AM18" s="158"/>
      <c r="AN18" s="6">
        <v>1</v>
      </c>
      <c r="AO18" s="6"/>
      <c r="AP18" s="6"/>
      <c r="AQ18" s="6"/>
      <c r="AR18" s="6"/>
      <c r="AS18" s="6">
        <f t="shared" ref="AS18:AS24" si="5">AN18+AO18-AP18</f>
        <v>1</v>
      </c>
      <c r="AT18" s="1"/>
      <c r="AU18" s="159" t="s">
        <v>14</v>
      </c>
      <c r="AV18" s="157"/>
      <c r="AW18" s="157"/>
      <c r="AX18" s="158"/>
      <c r="AY18" s="6">
        <v>1</v>
      </c>
      <c r="AZ18" s="6"/>
      <c r="BA18" s="6"/>
      <c r="BB18" s="6"/>
      <c r="BC18" s="6"/>
      <c r="BD18" s="6">
        <f t="shared" ref="BD18:BD24" si="6">AY18+AZ18-BA18</f>
        <v>1</v>
      </c>
      <c r="BE18" s="1"/>
      <c r="BF18" s="1"/>
    </row>
    <row r="19" spans="1:58" ht="24.75" customHeight="1">
      <c r="A19" s="1"/>
      <c r="B19" s="1"/>
      <c r="C19" s="156" t="s">
        <v>15</v>
      </c>
      <c r="D19" s="157"/>
      <c r="E19" s="157"/>
      <c r="F19" s="158"/>
      <c r="G19" s="6">
        <v>1</v>
      </c>
      <c r="H19" s="6"/>
      <c r="I19" s="6"/>
      <c r="J19" s="6"/>
      <c r="K19" s="6"/>
      <c r="L19" s="6">
        <f t="shared" si="2"/>
        <v>1</v>
      </c>
      <c r="M19" s="13"/>
      <c r="N19" s="156" t="s">
        <v>15</v>
      </c>
      <c r="O19" s="157"/>
      <c r="P19" s="157"/>
      <c r="Q19" s="158"/>
      <c r="R19" s="6">
        <v>1</v>
      </c>
      <c r="S19" s="6"/>
      <c r="T19" s="6"/>
      <c r="U19" s="6"/>
      <c r="V19" s="6"/>
      <c r="W19" s="6">
        <f t="shared" si="3"/>
        <v>1</v>
      </c>
      <c r="X19" s="1"/>
      <c r="Y19" s="156" t="s">
        <v>15</v>
      </c>
      <c r="Z19" s="157"/>
      <c r="AA19" s="157"/>
      <c r="AB19" s="158"/>
      <c r="AC19" s="6">
        <v>1</v>
      </c>
      <c r="AD19" s="6"/>
      <c r="AE19" s="6"/>
      <c r="AF19" s="6"/>
      <c r="AG19" s="6"/>
      <c r="AH19" s="6">
        <f t="shared" si="4"/>
        <v>1</v>
      </c>
      <c r="AI19" s="1"/>
      <c r="AJ19" s="156" t="s">
        <v>15</v>
      </c>
      <c r="AK19" s="157"/>
      <c r="AL19" s="157"/>
      <c r="AM19" s="158"/>
      <c r="AN19" s="6">
        <v>1</v>
      </c>
      <c r="AO19" s="6"/>
      <c r="AP19" s="6"/>
      <c r="AQ19" s="6"/>
      <c r="AR19" s="6"/>
      <c r="AS19" s="6">
        <f t="shared" si="5"/>
        <v>1</v>
      </c>
      <c r="AT19" s="1"/>
      <c r="AU19" s="156" t="s">
        <v>15</v>
      </c>
      <c r="AV19" s="157"/>
      <c r="AW19" s="157"/>
      <c r="AX19" s="158"/>
      <c r="AY19" s="6">
        <v>1</v>
      </c>
      <c r="AZ19" s="6"/>
      <c r="BA19" s="6"/>
      <c r="BB19" s="6"/>
      <c r="BC19" s="6"/>
      <c r="BD19" s="6">
        <f t="shared" si="6"/>
        <v>1</v>
      </c>
      <c r="BE19" s="1"/>
      <c r="BF19" s="1"/>
    </row>
    <row r="20" spans="1:58" ht="24.75" customHeight="1">
      <c r="A20" s="1"/>
      <c r="B20" s="1"/>
      <c r="C20" s="159" t="s">
        <v>16</v>
      </c>
      <c r="D20" s="157"/>
      <c r="E20" s="157"/>
      <c r="F20" s="158"/>
      <c r="G20" s="6">
        <v>3</v>
      </c>
      <c r="H20" s="6"/>
      <c r="I20" s="6"/>
      <c r="J20" s="6"/>
      <c r="K20" s="6"/>
      <c r="L20" s="6">
        <f t="shared" si="2"/>
        <v>3</v>
      </c>
      <c r="M20" s="13"/>
      <c r="N20" s="159" t="s">
        <v>16</v>
      </c>
      <c r="O20" s="157"/>
      <c r="P20" s="157"/>
      <c r="Q20" s="158"/>
      <c r="R20" s="6">
        <v>3</v>
      </c>
      <c r="S20" s="6"/>
      <c r="T20" s="6"/>
      <c r="U20" s="6"/>
      <c r="V20" s="6"/>
      <c r="W20" s="6">
        <f t="shared" si="3"/>
        <v>3</v>
      </c>
      <c r="X20" s="1"/>
      <c r="Y20" s="159" t="s">
        <v>16</v>
      </c>
      <c r="Z20" s="157"/>
      <c r="AA20" s="157"/>
      <c r="AB20" s="158"/>
      <c r="AC20" s="6">
        <v>3</v>
      </c>
      <c r="AD20" s="6"/>
      <c r="AE20" s="6"/>
      <c r="AF20" s="6"/>
      <c r="AG20" s="6"/>
      <c r="AH20" s="6">
        <f t="shared" si="4"/>
        <v>3</v>
      </c>
      <c r="AI20" s="1"/>
      <c r="AJ20" s="159" t="s">
        <v>16</v>
      </c>
      <c r="AK20" s="157"/>
      <c r="AL20" s="157"/>
      <c r="AM20" s="158"/>
      <c r="AN20" s="6">
        <v>3</v>
      </c>
      <c r="AO20" s="6"/>
      <c r="AP20" s="6"/>
      <c r="AQ20" s="6"/>
      <c r="AR20" s="6"/>
      <c r="AS20" s="6">
        <f t="shared" si="5"/>
        <v>3</v>
      </c>
      <c r="AT20" s="1"/>
      <c r="AU20" s="159" t="s">
        <v>16</v>
      </c>
      <c r="AV20" s="157"/>
      <c r="AW20" s="157"/>
      <c r="AX20" s="158"/>
      <c r="AY20" s="6">
        <v>3</v>
      </c>
      <c r="AZ20" s="6"/>
      <c r="BA20" s="6"/>
      <c r="BB20" s="6"/>
      <c r="BC20" s="6"/>
      <c r="BD20" s="6">
        <f t="shared" si="6"/>
        <v>3</v>
      </c>
      <c r="BE20" s="1"/>
      <c r="BF20" s="1"/>
    </row>
    <row r="21" spans="1:58" ht="24.75" customHeight="1">
      <c r="A21" s="1"/>
      <c r="B21" s="1"/>
      <c r="C21" s="156" t="s">
        <v>17</v>
      </c>
      <c r="D21" s="157"/>
      <c r="E21" s="157"/>
      <c r="F21" s="158"/>
      <c r="G21" s="6">
        <v>1</v>
      </c>
      <c r="H21" s="6"/>
      <c r="I21" s="6"/>
      <c r="J21" s="6"/>
      <c r="K21" s="6"/>
      <c r="L21" s="6">
        <f t="shared" si="2"/>
        <v>1</v>
      </c>
      <c r="M21" s="13"/>
      <c r="N21" s="156" t="s">
        <v>17</v>
      </c>
      <c r="O21" s="157"/>
      <c r="P21" s="157"/>
      <c r="Q21" s="158"/>
      <c r="R21" s="6">
        <v>1</v>
      </c>
      <c r="S21" s="6"/>
      <c r="T21" s="6"/>
      <c r="U21" s="6"/>
      <c r="V21" s="6"/>
      <c r="W21" s="6">
        <f t="shared" si="3"/>
        <v>1</v>
      </c>
      <c r="X21" s="1"/>
      <c r="Y21" s="156" t="s">
        <v>17</v>
      </c>
      <c r="Z21" s="157"/>
      <c r="AA21" s="157"/>
      <c r="AB21" s="158"/>
      <c r="AC21" s="6">
        <v>1</v>
      </c>
      <c r="AD21" s="6"/>
      <c r="AE21" s="6"/>
      <c r="AF21" s="6"/>
      <c r="AG21" s="6"/>
      <c r="AH21" s="6">
        <f t="shared" si="4"/>
        <v>1</v>
      </c>
      <c r="AI21" s="1"/>
      <c r="AJ21" s="156" t="s">
        <v>17</v>
      </c>
      <c r="AK21" s="157"/>
      <c r="AL21" s="157"/>
      <c r="AM21" s="158"/>
      <c r="AN21" s="6">
        <v>1</v>
      </c>
      <c r="AO21" s="6"/>
      <c r="AP21" s="6"/>
      <c r="AQ21" s="6"/>
      <c r="AR21" s="6"/>
      <c r="AS21" s="6">
        <f t="shared" si="5"/>
        <v>1</v>
      </c>
      <c r="AT21" s="1"/>
      <c r="AU21" s="156" t="s">
        <v>17</v>
      </c>
      <c r="AV21" s="157"/>
      <c r="AW21" s="157"/>
      <c r="AX21" s="158"/>
      <c r="AY21" s="6">
        <v>1</v>
      </c>
      <c r="AZ21" s="6"/>
      <c r="BA21" s="6"/>
      <c r="BB21" s="6"/>
      <c r="BC21" s="6"/>
      <c r="BD21" s="6">
        <f t="shared" si="6"/>
        <v>1</v>
      </c>
      <c r="BE21" s="1"/>
      <c r="BF21" s="1"/>
    </row>
    <row r="22" spans="1:58" ht="24.75" customHeight="1">
      <c r="A22" s="1"/>
      <c r="B22" s="1"/>
      <c r="C22" s="159" t="s">
        <v>18</v>
      </c>
      <c r="D22" s="157"/>
      <c r="E22" s="157"/>
      <c r="F22" s="158"/>
      <c r="G22" s="6">
        <v>1</v>
      </c>
      <c r="H22" s="6"/>
      <c r="I22" s="6"/>
      <c r="J22" s="6"/>
      <c r="K22" s="6"/>
      <c r="L22" s="6">
        <f t="shared" si="2"/>
        <v>1</v>
      </c>
      <c r="M22" s="13"/>
      <c r="N22" s="159" t="s">
        <v>19</v>
      </c>
      <c r="O22" s="157"/>
      <c r="P22" s="157"/>
      <c r="Q22" s="158"/>
      <c r="R22" s="6">
        <v>1</v>
      </c>
      <c r="S22" s="6"/>
      <c r="T22" s="6"/>
      <c r="U22" s="6"/>
      <c r="V22" s="6"/>
      <c r="W22" s="6">
        <f t="shared" si="3"/>
        <v>1</v>
      </c>
      <c r="X22" s="1"/>
      <c r="Y22" s="159" t="s">
        <v>19</v>
      </c>
      <c r="Z22" s="157"/>
      <c r="AA22" s="157"/>
      <c r="AB22" s="158"/>
      <c r="AC22" s="6">
        <v>1</v>
      </c>
      <c r="AD22" s="6"/>
      <c r="AE22" s="6"/>
      <c r="AF22" s="6"/>
      <c r="AG22" s="6"/>
      <c r="AH22" s="6">
        <f t="shared" si="4"/>
        <v>1</v>
      </c>
      <c r="AI22" s="1"/>
      <c r="AJ22" s="159" t="s">
        <v>19</v>
      </c>
      <c r="AK22" s="157"/>
      <c r="AL22" s="157"/>
      <c r="AM22" s="158"/>
      <c r="AN22" s="6">
        <v>1</v>
      </c>
      <c r="AO22" s="6"/>
      <c r="AP22" s="6"/>
      <c r="AQ22" s="6"/>
      <c r="AR22" s="6"/>
      <c r="AS22" s="6">
        <f t="shared" si="5"/>
        <v>1</v>
      </c>
      <c r="AT22" s="1"/>
      <c r="AU22" s="159" t="s">
        <v>19</v>
      </c>
      <c r="AV22" s="157"/>
      <c r="AW22" s="157"/>
      <c r="AX22" s="158"/>
      <c r="AY22" s="6">
        <v>1</v>
      </c>
      <c r="AZ22" s="6"/>
      <c r="BA22" s="6"/>
      <c r="BB22" s="6"/>
      <c r="BC22" s="6"/>
      <c r="BD22" s="6">
        <f t="shared" si="6"/>
        <v>1</v>
      </c>
      <c r="BE22" s="1"/>
      <c r="BF22" s="1"/>
    </row>
    <row r="23" spans="1:58" ht="24.75" customHeight="1">
      <c r="A23" s="1"/>
      <c r="B23" s="1"/>
      <c r="C23" s="156" t="s">
        <v>20</v>
      </c>
      <c r="D23" s="157"/>
      <c r="E23" s="157"/>
      <c r="F23" s="158"/>
      <c r="G23" s="6">
        <v>1</v>
      </c>
      <c r="H23" s="6"/>
      <c r="I23" s="6"/>
      <c r="J23" s="6"/>
      <c r="K23" s="6"/>
      <c r="L23" s="6">
        <f t="shared" si="2"/>
        <v>1</v>
      </c>
      <c r="M23" s="13"/>
      <c r="N23" s="156" t="s">
        <v>20</v>
      </c>
      <c r="O23" s="157"/>
      <c r="P23" s="157"/>
      <c r="Q23" s="158"/>
      <c r="R23" s="6">
        <v>1</v>
      </c>
      <c r="S23" s="6"/>
      <c r="T23" s="6"/>
      <c r="U23" s="6"/>
      <c r="V23" s="6"/>
      <c r="W23" s="6">
        <f t="shared" si="3"/>
        <v>1</v>
      </c>
      <c r="X23" s="1"/>
      <c r="Y23" s="156" t="s">
        <v>20</v>
      </c>
      <c r="Z23" s="157"/>
      <c r="AA23" s="157"/>
      <c r="AB23" s="158"/>
      <c r="AC23" s="6">
        <v>1</v>
      </c>
      <c r="AD23" s="6"/>
      <c r="AE23" s="6"/>
      <c r="AF23" s="6"/>
      <c r="AG23" s="6"/>
      <c r="AH23" s="6">
        <f t="shared" si="4"/>
        <v>1</v>
      </c>
      <c r="AI23" s="1"/>
      <c r="AJ23" s="156" t="s">
        <v>20</v>
      </c>
      <c r="AK23" s="157"/>
      <c r="AL23" s="157"/>
      <c r="AM23" s="158"/>
      <c r="AN23" s="6">
        <v>1</v>
      </c>
      <c r="AO23" s="6"/>
      <c r="AP23" s="6"/>
      <c r="AQ23" s="6"/>
      <c r="AR23" s="6"/>
      <c r="AS23" s="6">
        <f t="shared" si="5"/>
        <v>1</v>
      </c>
      <c r="AT23" s="1"/>
      <c r="AU23" s="156" t="s">
        <v>21</v>
      </c>
      <c r="AV23" s="157"/>
      <c r="AW23" s="157"/>
      <c r="AX23" s="158"/>
      <c r="AY23" s="6">
        <v>1</v>
      </c>
      <c r="AZ23" s="6"/>
      <c r="BA23" s="6"/>
      <c r="BB23" s="6"/>
      <c r="BC23" s="6"/>
      <c r="BD23" s="6">
        <f t="shared" si="6"/>
        <v>1</v>
      </c>
      <c r="BE23" s="1"/>
      <c r="BF23" s="1"/>
    </row>
    <row r="24" spans="1:58" ht="24.75" customHeight="1">
      <c r="A24" s="1"/>
      <c r="B24" s="1"/>
      <c r="C24" s="160" t="s">
        <v>8</v>
      </c>
      <c r="D24" s="157"/>
      <c r="E24" s="157"/>
      <c r="F24" s="158"/>
      <c r="G24" s="7">
        <f t="shared" ref="G24:L24" si="7">SUM(G18:G23)</f>
        <v>9</v>
      </c>
      <c r="H24" s="7">
        <f t="shared" si="7"/>
        <v>0</v>
      </c>
      <c r="I24" s="7">
        <f t="shared" si="7"/>
        <v>0</v>
      </c>
      <c r="J24" s="7">
        <f t="shared" si="7"/>
        <v>0</v>
      </c>
      <c r="K24" s="7">
        <f t="shared" si="7"/>
        <v>0</v>
      </c>
      <c r="L24" s="7">
        <f t="shared" si="7"/>
        <v>9</v>
      </c>
      <c r="M24" s="13"/>
      <c r="N24" s="156" t="s">
        <v>21</v>
      </c>
      <c r="O24" s="157"/>
      <c r="P24" s="157"/>
      <c r="Q24" s="158"/>
      <c r="R24" s="6">
        <v>1</v>
      </c>
      <c r="S24" s="6"/>
      <c r="T24" s="6"/>
      <c r="U24" s="6"/>
      <c r="V24" s="6"/>
      <c r="W24" s="6">
        <f t="shared" si="3"/>
        <v>1</v>
      </c>
      <c r="X24" s="1"/>
      <c r="Y24" s="156" t="s">
        <v>21</v>
      </c>
      <c r="Z24" s="157"/>
      <c r="AA24" s="157"/>
      <c r="AB24" s="158"/>
      <c r="AC24" s="6">
        <v>1</v>
      </c>
      <c r="AD24" s="6"/>
      <c r="AE24" s="6"/>
      <c r="AF24" s="6"/>
      <c r="AG24" s="6"/>
      <c r="AH24" s="6">
        <f t="shared" si="4"/>
        <v>1</v>
      </c>
      <c r="AI24" s="1"/>
      <c r="AJ24" s="156" t="s">
        <v>21</v>
      </c>
      <c r="AK24" s="157"/>
      <c r="AL24" s="157"/>
      <c r="AM24" s="158"/>
      <c r="AN24" s="6">
        <v>1</v>
      </c>
      <c r="AO24" s="6"/>
      <c r="AP24" s="6"/>
      <c r="AQ24" s="6"/>
      <c r="AR24" s="6"/>
      <c r="AS24" s="6">
        <f t="shared" si="5"/>
        <v>1</v>
      </c>
      <c r="AT24" s="1"/>
      <c r="AU24" s="156" t="s">
        <v>20</v>
      </c>
      <c r="AV24" s="157"/>
      <c r="AW24" s="157"/>
      <c r="AX24" s="158"/>
      <c r="AY24" s="6">
        <v>1</v>
      </c>
      <c r="AZ24" s="6"/>
      <c r="BA24" s="6"/>
      <c r="BB24" s="6"/>
      <c r="BC24" s="6"/>
      <c r="BD24" s="6">
        <f t="shared" si="6"/>
        <v>1</v>
      </c>
      <c r="BE24" s="1"/>
      <c r="BF24" s="1"/>
    </row>
    <row r="25" spans="1:58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60" t="s">
        <v>8</v>
      </c>
      <c r="O25" s="157"/>
      <c r="P25" s="157"/>
      <c r="Q25" s="158"/>
      <c r="R25" s="7">
        <f t="shared" ref="R25:W25" si="8">SUM(R18:R24)</f>
        <v>9</v>
      </c>
      <c r="S25" s="7">
        <f t="shared" si="8"/>
        <v>0</v>
      </c>
      <c r="T25" s="7">
        <f t="shared" si="8"/>
        <v>0</v>
      </c>
      <c r="U25" s="7">
        <f t="shared" si="8"/>
        <v>0</v>
      </c>
      <c r="V25" s="7">
        <f t="shared" si="8"/>
        <v>0</v>
      </c>
      <c r="W25" s="7">
        <f t="shared" si="8"/>
        <v>9</v>
      </c>
      <c r="X25" s="1"/>
      <c r="Y25" s="160" t="s">
        <v>8</v>
      </c>
      <c r="Z25" s="157"/>
      <c r="AA25" s="157"/>
      <c r="AB25" s="158"/>
      <c r="AC25" s="7">
        <f t="shared" ref="AC25:AH25" si="9">SUM(AC18:AC24)</f>
        <v>9</v>
      </c>
      <c r="AD25" s="7">
        <f t="shared" si="9"/>
        <v>0</v>
      </c>
      <c r="AE25" s="7">
        <f t="shared" si="9"/>
        <v>0</v>
      </c>
      <c r="AF25" s="7">
        <f t="shared" si="9"/>
        <v>0</v>
      </c>
      <c r="AG25" s="7">
        <f t="shared" si="9"/>
        <v>0</v>
      </c>
      <c r="AH25" s="7">
        <f t="shared" si="9"/>
        <v>9</v>
      </c>
      <c r="AI25" s="1"/>
      <c r="AJ25" s="160" t="s">
        <v>8</v>
      </c>
      <c r="AK25" s="157"/>
      <c r="AL25" s="157"/>
      <c r="AM25" s="158"/>
      <c r="AN25" s="7">
        <f t="shared" ref="AN25:AS25" si="10">SUM(AN18:AN24)</f>
        <v>9</v>
      </c>
      <c r="AO25" s="7">
        <f t="shared" si="10"/>
        <v>0</v>
      </c>
      <c r="AP25" s="7">
        <f t="shared" si="10"/>
        <v>0</v>
      </c>
      <c r="AQ25" s="7">
        <f t="shared" si="10"/>
        <v>0</v>
      </c>
      <c r="AR25" s="7">
        <f t="shared" si="10"/>
        <v>0</v>
      </c>
      <c r="AS25" s="7">
        <f t="shared" si="10"/>
        <v>9</v>
      </c>
      <c r="AT25" s="1"/>
      <c r="AU25" s="160" t="s">
        <v>8</v>
      </c>
      <c r="AV25" s="157"/>
      <c r="AW25" s="157"/>
      <c r="AX25" s="158"/>
      <c r="AY25" s="7">
        <f t="shared" ref="AY25:BD25" si="11">SUM(AY18:AY24)</f>
        <v>9</v>
      </c>
      <c r="AZ25" s="7">
        <f t="shared" si="11"/>
        <v>0</v>
      </c>
      <c r="BA25" s="7">
        <f t="shared" si="11"/>
        <v>0</v>
      </c>
      <c r="BB25" s="7">
        <f t="shared" si="11"/>
        <v>0</v>
      </c>
      <c r="BC25" s="7">
        <f t="shared" si="11"/>
        <v>0</v>
      </c>
      <c r="BD25" s="7">
        <f t="shared" si="11"/>
        <v>9</v>
      </c>
      <c r="BE25" s="1"/>
      <c r="BF25" s="1"/>
    </row>
    <row r="26" spans="1:58" ht="24.75" customHeight="1">
      <c r="A26" s="1"/>
      <c r="B26" s="14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1:58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1:58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58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71" t="s">
        <v>22</v>
      </c>
      <c r="AV29" s="162"/>
      <c r="AW29" s="162"/>
      <c r="AX29" s="162"/>
      <c r="AY29" s="162"/>
      <c r="AZ29" s="162"/>
      <c r="BA29" s="162"/>
      <c r="BB29" s="162"/>
      <c r="BC29" s="162"/>
      <c r="BD29" s="163"/>
      <c r="BE29" s="1"/>
      <c r="BF29" s="1"/>
    </row>
    <row r="30" spans="1:58" ht="24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64"/>
      <c r="AV30" s="165"/>
      <c r="AW30" s="165"/>
      <c r="AX30" s="165"/>
      <c r="AY30" s="165"/>
      <c r="AZ30" s="165"/>
      <c r="BA30" s="165"/>
      <c r="BB30" s="165"/>
      <c r="BC30" s="165"/>
      <c r="BD30" s="166"/>
      <c r="BE30" s="1"/>
      <c r="BF30" s="1"/>
    </row>
    <row r="31" spans="1:58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70" t="s">
        <v>23</v>
      </c>
      <c r="AV31" s="162"/>
      <c r="AW31" s="162"/>
      <c r="AX31" s="163"/>
      <c r="AY31" s="169" t="s">
        <v>4</v>
      </c>
      <c r="AZ31" s="181" t="s">
        <v>33</v>
      </c>
      <c r="BA31" s="158"/>
      <c r="BB31" s="160" t="s">
        <v>34</v>
      </c>
      <c r="BC31" s="158"/>
      <c r="BD31" s="167" t="s">
        <v>35</v>
      </c>
      <c r="BE31" s="1"/>
      <c r="BF31" s="1"/>
    </row>
    <row r="32" spans="1:58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64"/>
      <c r="AV32" s="165"/>
      <c r="AW32" s="165"/>
      <c r="AX32" s="166"/>
      <c r="AY32" s="168"/>
      <c r="AZ32" s="58" t="s">
        <v>36</v>
      </c>
      <c r="BA32" s="58" t="s">
        <v>37</v>
      </c>
      <c r="BB32" s="58" t="s">
        <v>36</v>
      </c>
      <c r="BC32" s="58" t="s">
        <v>37</v>
      </c>
      <c r="BD32" s="168"/>
      <c r="BE32" s="1"/>
      <c r="BF32" s="1"/>
    </row>
    <row r="33" spans="1:58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60" t="s">
        <v>8</v>
      </c>
      <c r="AV33" s="157"/>
      <c r="AW33" s="157"/>
      <c r="AX33" s="158"/>
      <c r="AY33" s="7">
        <f>SUM(AC11,G24,R25,AC25,AN25,AY25)</f>
        <v>48</v>
      </c>
      <c r="AZ33" s="7"/>
      <c r="BA33" s="7"/>
      <c r="BB33" s="7"/>
      <c r="BC33" s="7"/>
      <c r="BD33" s="6">
        <f>AY33+AZ33-BA33</f>
        <v>48</v>
      </c>
      <c r="BE33" s="1"/>
      <c r="BF33" s="1"/>
    </row>
    <row r="34" spans="1:58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</row>
    <row r="35" spans="1:58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58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58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</row>
    <row r="38" spans="1:58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 spans="1:58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</row>
    <row r="40" spans="1:58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</row>
    <row r="41" spans="1:58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</row>
    <row r="42" spans="1:58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</row>
    <row r="43" spans="1:58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</row>
    <row r="44" spans="1:58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</row>
    <row r="45" spans="1:58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</row>
    <row r="46" spans="1:58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</row>
    <row r="47" spans="1:58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</row>
    <row r="48" spans="1:5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</row>
    <row r="49" spans="1:58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</row>
    <row r="50" spans="1:58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</row>
    <row r="51" spans="1:58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</row>
    <row r="52" spans="1:58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</row>
    <row r="53" spans="1:58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</row>
    <row r="54" spans="1:58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</row>
    <row r="55" spans="1:58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</row>
    <row r="56" spans="1:58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</row>
    <row r="57" spans="1:58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</row>
    <row r="58" spans="1: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</row>
    <row r="59" spans="1:58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</row>
    <row r="60" spans="1:58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</row>
    <row r="61" spans="1:58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</row>
    <row r="62" spans="1:58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</row>
    <row r="63" spans="1:58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</row>
    <row r="64" spans="1:58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</row>
    <row r="65" spans="1:58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</row>
    <row r="66" spans="1:58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</row>
    <row r="67" spans="1:58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</row>
    <row r="68" spans="1:5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</row>
    <row r="69" spans="1:58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</row>
    <row r="70" spans="1:58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</row>
    <row r="71" spans="1:58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</row>
    <row r="72" spans="1:58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</row>
    <row r="73" spans="1:58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</row>
    <row r="74" spans="1:58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</row>
    <row r="75" spans="1:58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</row>
    <row r="76" spans="1:58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</row>
    <row r="77" spans="1:58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</row>
    <row r="78" spans="1:5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</row>
    <row r="79" spans="1:58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1:58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</row>
    <row r="81" spans="1:58" ht="24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</row>
    <row r="82" spans="1:58" ht="24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</row>
    <row r="83" spans="1:58" ht="24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</row>
    <row r="84" spans="1:58" ht="24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</row>
    <row r="85" spans="1:58" ht="24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</row>
    <row r="86" spans="1:58" ht="24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</row>
    <row r="87" spans="1:58" ht="24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</row>
    <row r="88" spans="1:58" ht="24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</row>
    <row r="89" spans="1:58" ht="24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</row>
    <row r="90" spans="1:58" ht="24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</row>
    <row r="91" spans="1:58" ht="24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</row>
    <row r="92" spans="1:58" ht="24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</row>
    <row r="93" spans="1:58" ht="24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:58" ht="24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58" ht="24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8" ht="24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</row>
    <row r="97" spans="1:58" ht="24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1:58" ht="24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</row>
    <row r="99" spans="1:58" ht="24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58" ht="24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</sheetData>
  <mergeCells count="88">
    <mergeCell ref="N25:Q25"/>
    <mergeCell ref="N23:Q23"/>
    <mergeCell ref="N24:Q24"/>
    <mergeCell ref="N21:Q21"/>
    <mergeCell ref="N22:Q22"/>
    <mergeCell ref="N19:Q19"/>
    <mergeCell ref="N20:Q20"/>
    <mergeCell ref="C18:F18"/>
    <mergeCell ref="N18:Q18"/>
    <mergeCell ref="U16:V16"/>
    <mergeCell ref="C23:F23"/>
    <mergeCell ref="C24:F24"/>
    <mergeCell ref="C21:F21"/>
    <mergeCell ref="C22:F22"/>
    <mergeCell ref="C19:F19"/>
    <mergeCell ref="C20:F20"/>
    <mergeCell ref="AU14:BD15"/>
    <mergeCell ref="AJ14:AS15"/>
    <mergeCell ref="AQ16:AR16"/>
    <mergeCell ref="AS16:AS17"/>
    <mergeCell ref="BB16:BC16"/>
    <mergeCell ref="BD16:BD17"/>
    <mergeCell ref="BB31:BC31"/>
    <mergeCell ref="BD31:BD32"/>
    <mergeCell ref="AU29:BD30"/>
    <mergeCell ref="AY31:AY32"/>
    <mergeCell ref="AU33:AX33"/>
    <mergeCell ref="AU31:AX32"/>
    <mergeCell ref="AO16:AP16"/>
    <mergeCell ref="H16:I16"/>
    <mergeCell ref="J16:K16"/>
    <mergeCell ref="L16:L17"/>
    <mergeCell ref="C14:L15"/>
    <mergeCell ref="S16:T16"/>
    <mergeCell ref="N14:W15"/>
    <mergeCell ref="AD16:AE16"/>
    <mergeCell ref="AF16:AG16"/>
    <mergeCell ref="W16:W17"/>
    <mergeCell ref="Y18:AB18"/>
    <mergeCell ref="AJ18:AM18"/>
    <mergeCell ref="AH6:AH7"/>
    <mergeCell ref="AH16:AH17"/>
    <mergeCell ref="C16:F17"/>
    <mergeCell ref="G16:G17"/>
    <mergeCell ref="N16:Q17"/>
    <mergeCell ref="R16:R17"/>
    <mergeCell ref="Y14:AH15"/>
    <mergeCell ref="Y22:AB22"/>
    <mergeCell ref="AJ22:AM22"/>
    <mergeCell ref="AU22:AX22"/>
    <mergeCell ref="Y19:AB19"/>
    <mergeCell ref="AJ19:AM19"/>
    <mergeCell ref="AU19:AX19"/>
    <mergeCell ref="Y20:AB20"/>
    <mergeCell ref="AJ20:AM20"/>
    <mergeCell ref="AU20:AX20"/>
    <mergeCell ref="AF6:AG6"/>
    <mergeCell ref="Y4:AH5"/>
    <mergeCell ref="Y2:AH2"/>
    <mergeCell ref="Y1:AH1"/>
    <mergeCell ref="AZ31:BA31"/>
    <mergeCell ref="AU18:AX18"/>
    <mergeCell ref="Y11:AB11"/>
    <mergeCell ref="Y10:AB10"/>
    <mergeCell ref="AZ16:BA16"/>
    <mergeCell ref="AJ16:AM17"/>
    <mergeCell ref="AN16:AN17"/>
    <mergeCell ref="AU16:AX17"/>
    <mergeCell ref="AY16:AY17"/>
    <mergeCell ref="Y21:AB21"/>
    <mergeCell ref="AJ21:AM21"/>
    <mergeCell ref="AU21:AX21"/>
    <mergeCell ref="Y16:AB17"/>
    <mergeCell ref="AC16:AC17"/>
    <mergeCell ref="AD6:AE6"/>
    <mergeCell ref="Y6:AB7"/>
    <mergeCell ref="AC6:AC7"/>
    <mergeCell ref="Y8:AB8"/>
    <mergeCell ref="Y9:AB9"/>
    <mergeCell ref="AU25:AX25"/>
    <mergeCell ref="Y23:AB23"/>
    <mergeCell ref="AJ23:AM23"/>
    <mergeCell ref="AU23:AX23"/>
    <mergeCell ref="Y24:AB24"/>
    <mergeCell ref="AJ24:AM24"/>
    <mergeCell ref="AU24:AX24"/>
    <mergeCell ref="Y25:AB25"/>
    <mergeCell ref="AJ25:AM25"/>
  </mergeCells>
  <printOptions horizontalCentered="1"/>
  <pageMargins left="0.55000000000000004" right="0.39370078740157483" top="0.62992125984251968" bottom="0.55118110236220474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00"/>
  <sheetViews>
    <sheetView tabSelected="1" topLeftCell="A3" workbookViewId="0">
      <selection activeCell="B18" sqref="B18"/>
    </sheetView>
  </sheetViews>
  <sheetFormatPr defaultColWidth="14.42578125" defaultRowHeight="15" customHeight="1"/>
  <cols>
    <col min="1" max="1" width="4.140625" customWidth="1"/>
    <col min="2" max="2" width="53.5703125" customWidth="1"/>
    <col min="3" max="3" width="10.85546875" customWidth="1"/>
    <col min="4" max="4" width="6.140625" customWidth="1"/>
    <col min="5" max="5" width="9.5703125" customWidth="1"/>
    <col min="6" max="7" width="5.7109375" customWidth="1"/>
    <col min="8" max="8" width="7.42578125" customWidth="1"/>
    <col min="9" max="10" width="6.7109375" customWidth="1"/>
    <col min="11" max="13" width="9.5703125" customWidth="1"/>
    <col min="14" max="15" width="5.7109375" customWidth="1"/>
    <col min="16" max="16" width="7.42578125" customWidth="1"/>
    <col min="17" max="18" width="6.7109375" customWidth="1"/>
    <col min="19" max="20" width="9.5703125" customWidth="1"/>
    <col min="21" max="21" width="1.5703125" customWidth="1"/>
    <col min="22" max="22" width="17" customWidth="1"/>
    <col min="23" max="23" width="19.140625" customWidth="1"/>
    <col min="24" max="24" width="20.140625" customWidth="1"/>
    <col min="25" max="25" width="21.28515625" customWidth="1"/>
  </cols>
  <sheetData>
    <row r="1" spans="1:25" ht="16.5">
      <c r="A1" s="204" t="s">
        <v>41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64"/>
      <c r="V1" s="64"/>
      <c r="W1" s="64"/>
      <c r="X1" s="64"/>
      <c r="Y1" s="65"/>
    </row>
    <row r="2" spans="1:25" ht="16.5">
      <c r="A2" s="205" t="s">
        <v>39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64"/>
      <c r="V2" s="64"/>
      <c r="W2" s="64"/>
      <c r="X2" s="64"/>
      <c r="Y2" s="65"/>
    </row>
    <row r="3" spans="1:25" ht="16.5">
      <c r="A3" s="66"/>
      <c r="B3" s="67" t="s">
        <v>42</v>
      </c>
      <c r="C3" s="68"/>
      <c r="D3" s="66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</row>
    <row r="4" spans="1:25" ht="16.5" customHeight="1">
      <c r="A4" s="188" t="s">
        <v>43</v>
      </c>
      <c r="B4" s="190" t="s">
        <v>3</v>
      </c>
      <c r="C4" s="188" t="s">
        <v>44</v>
      </c>
      <c r="D4" s="188" t="s">
        <v>45</v>
      </c>
      <c r="E4" s="191" t="s">
        <v>46</v>
      </c>
      <c r="F4" s="157"/>
      <c r="G4" s="157"/>
      <c r="H4" s="157"/>
      <c r="I4" s="157"/>
      <c r="J4" s="157"/>
      <c r="K4" s="158"/>
      <c r="L4" s="192" t="s">
        <v>47</v>
      </c>
      <c r="M4" s="191" t="s">
        <v>48</v>
      </c>
      <c r="N4" s="157"/>
      <c r="O4" s="157"/>
      <c r="P4" s="157"/>
      <c r="Q4" s="157"/>
      <c r="R4" s="157"/>
      <c r="S4" s="158"/>
      <c r="T4" s="192" t="s">
        <v>49</v>
      </c>
      <c r="U4" s="69"/>
      <c r="V4" s="193" t="s">
        <v>50</v>
      </c>
      <c r="W4" s="193" t="s">
        <v>51</v>
      </c>
      <c r="X4" s="200" t="s">
        <v>52</v>
      </c>
      <c r="Y4" s="158"/>
    </row>
    <row r="5" spans="1:25" ht="16.5" customHeight="1">
      <c r="A5" s="189"/>
      <c r="B5" s="189"/>
      <c r="C5" s="189"/>
      <c r="D5" s="189"/>
      <c r="E5" s="203" t="s">
        <v>53</v>
      </c>
      <c r="F5" s="191" t="s">
        <v>54</v>
      </c>
      <c r="G5" s="158"/>
      <c r="H5" s="192" t="s">
        <v>55</v>
      </c>
      <c r="I5" s="191" t="s">
        <v>56</v>
      </c>
      <c r="J5" s="158"/>
      <c r="K5" s="192" t="s">
        <v>57</v>
      </c>
      <c r="L5" s="189"/>
      <c r="M5" s="203" t="s">
        <v>53</v>
      </c>
      <c r="N5" s="191" t="s">
        <v>54</v>
      </c>
      <c r="O5" s="158"/>
      <c r="P5" s="192" t="s">
        <v>55</v>
      </c>
      <c r="Q5" s="191" t="s">
        <v>56</v>
      </c>
      <c r="R5" s="158"/>
      <c r="S5" s="192" t="s">
        <v>57</v>
      </c>
      <c r="T5" s="189"/>
      <c r="U5" s="69"/>
      <c r="V5" s="189"/>
      <c r="W5" s="189"/>
      <c r="X5" s="201" t="s">
        <v>33</v>
      </c>
      <c r="Y5" s="202" t="s">
        <v>34</v>
      </c>
    </row>
    <row r="6" spans="1:25" ht="16.5">
      <c r="A6" s="168"/>
      <c r="B6" s="168"/>
      <c r="C6" s="168"/>
      <c r="D6" s="168"/>
      <c r="E6" s="168"/>
      <c r="F6" s="70" t="s">
        <v>58</v>
      </c>
      <c r="G6" s="70" t="s">
        <v>59</v>
      </c>
      <c r="H6" s="168"/>
      <c r="I6" s="70" t="s">
        <v>58</v>
      </c>
      <c r="J6" s="70" t="s">
        <v>59</v>
      </c>
      <c r="K6" s="168"/>
      <c r="L6" s="168"/>
      <c r="M6" s="168"/>
      <c r="N6" s="70" t="s">
        <v>58</v>
      </c>
      <c r="O6" s="70" t="s">
        <v>59</v>
      </c>
      <c r="P6" s="168"/>
      <c r="Q6" s="70" t="s">
        <v>58</v>
      </c>
      <c r="R6" s="70" t="s">
        <v>59</v>
      </c>
      <c r="S6" s="168"/>
      <c r="T6" s="168"/>
      <c r="U6" s="71"/>
      <c r="V6" s="168"/>
      <c r="W6" s="168"/>
      <c r="X6" s="168"/>
      <c r="Y6" s="168"/>
    </row>
    <row r="7" spans="1:25" ht="24.75" customHeight="1">
      <c r="A7" s="199" t="s">
        <v>60</v>
      </c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6"/>
      <c r="U7" s="71"/>
      <c r="V7" s="72"/>
      <c r="W7" s="72"/>
      <c r="X7" s="73"/>
      <c r="Y7" s="74"/>
    </row>
    <row r="8" spans="1:25" ht="16.5">
      <c r="A8" s="75" t="s">
        <v>61</v>
      </c>
      <c r="B8" s="76" t="s">
        <v>62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16"/>
      <c r="V8" s="75"/>
      <c r="W8" s="75"/>
      <c r="X8" s="77"/>
      <c r="Y8" s="78"/>
    </row>
    <row r="9" spans="1:25" ht="16.5">
      <c r="A9" s="79">
        <v>1</v>
      </c>
      <c r="B9" s="80" t="s">
        <v>63</v>
      </c>
      <c r="C9" s="81" t="s">
        <v>64</v>
      </c>
      <c r="D9" s="81">
        <v>1</v>
      </c>
      <c r="E9" s="79" t="s">
        <v>65</v>
      </c>
      <c r="F9" s="79" t="s">
        <v>65</v>
      </c>
      <c r="G9" s="79" t="s">
        <v>65</v>
      </c>
      <c r="H9" s="79" t="s">
        <v>65</v>
      </c>
      <c r="I9" s="79"/>
      <c r="J9" s="79"/>
      <c r="K9" s="79">
        <f t="shared" ref="K9:K12" si="0">SUM(E9:J9)</f>
        <v>0</v>
      </c>
      <c r="L9" s="79">
        <f t="shared" ref="L9:L12" si="1">D9+K9</f>
        <v>1</v>
      </c>
      <c r="M9" s="79"/>
      <c r="N9" s="79"/>
      <c r="O9" s="79"/>
      <c r="P9" s="79"/>
      <c r="Q9" s="79"/>
      <c r="R9" s="79"/>
      <c r="S9" s="79">
        <f t="shared" ref="S9:S12" si="2">SUM(M9:R9)</f>
        <v>0</v>
      </c>
      <c r="T9" s="82">
        <f t="shared" ref="T9:T12" si="3">D9+S9</f>
        <v>1</v>
      </c>
      <c r="U9" s="83"/>
      <c r="V9" s="79"/>
      <c r="W9" s="84">
        <f t="shared" ref="W9:W12" si="4">V9*12</f>
        <v>0</v>
      </c>
      <c r="X9" s="85">
        <f t="shared" ref="X9:X12" si="5">W9*K9</f>
        <v>0</v>
      </c>
      <c r="Y9" s="86">
        <f t="shared" ref="Y9:Y12" si="6">W9*S9</f>
        <v>0</v>
      </c>
    </row>
    <row r="10" spans="1:25" ht="16.5">
      <c r="A10" s="79">
        <v>2</v>
      </c>
      <c r="B10" s="87"/>
      <c r="C10" s="88"/>
      <c r="D10" s="79"/>
      <c r="E10" s="79"/>
      <c r="F10" s="79"/>
      <c r="G10" s="79"/>
      <c r="H10" s="79"/>
      <c r="I10" s="79"/>
      <c r="J10" s="79"/>
      <c r="K10" s="79">
        <f t="shared" si="0"/>
        <v>0</v>
      </c>
      <c r="L10" s="79">
        <f t="shared" si="1"/>
        <v>0</v>
      </c>
      <c r="M10" s="79"/>
      <c r="N10" s="79"/>
      <c r="O10" s="79"/>
      <c r="P10" s="79"/>
      <c r="Q10" s="79"/>
      <c r="R10" s="79"/>
      <c r="S10" s="79">
        <f t="shared" si="2"/>
        <v>0</v>
      </c>
      <c r="T10" s="82">
        <f t="shared" si="3"/>
        <v>0</v>
      </c>
      <c r="U10" s="89"/>
      <c r="V10" s="79"/>
      <c r="W10" s="84">
        <f t="shared" si="4"/>
        <v>0</v>
      </c>
      <c r="X10" s="85">
        <f t="shared" si="5"/>
        <v>0</v>
      </c>
      <c r="Y10" s="86">
        <f t="shared" si="6"/>
        <v>0</v>
      </c>
    </row>
    <row r="11" spans="1:25" ht="16.5">
      <c r="A11" s="79">
        <v>3</v>
      </c>
      <c r="B11" s="90"/>
      <c r="C11" s="79"/>
      <c r="D11" s="79"/>
      <c r="E11" s="79"/>
      <c r="F11" s="79"/>
      <c r="G11" s="79"/>
      <c r="H11" s="79"/>
      <c r="I11" s="79"/>
      <c r="J11" s="79"/>
      <c r="K11" s="79">
        <f t="shared" si="0"/>
        <v>0</v>
      </c>
      <c r="L11" s="79">
        <f t="shared" si="1"/>
        <v>0</v>
      </c>
      <c r="M11" s="79"/>
      <c r="N11" s="79"/>
      <c r="O11" s="79"/>
      <c r="P11" s="79"/>
      <c r="Q11" s="79"/>
      <c r="R11" s="79"/>
      <c r="S11" s="79">
        <f t="shared" si="2"/>
        <v>0</v>
      </c>
      <c r="T11" s="82">
        <f t="shared" si="3"/>
        <v>0</v>
      </c>
      <c r="U11" s="89"/>
      <c r="V11" s="79"/>
      <c r="W11" s="84">
        <f t="shared" si="4"/>
        <v>0</v>
      </c>
      <c r="X11" s="85">
        <f t="shared" si="5"/>
        <v>0</v>
      </c>
      <c r="Y11" s="86">
        <f t="shared" si="6"/>
        <v>0</v>
      </c>
    </row>
    <row r="12" spans="1:25" ht="16.5">
      <c r="A12" s="79">
        <v>4</v>
      </c>
      <c r="B12" s="87"/>
      <c r="C12" s="91"/>
      <c r="D12" s="79"/>
      <c r="E12" s="79"/>
      <c r="F12" s="79"/>
      <c r="G12" s="79"/>
      <c r="H12" s="79"/>
      <c r="I12" s="79"/>
      <c r="J12" s="79"/>
      <c r="K12" s="79">
        <f t="shared" si="0"/>
        <v>0</v>
      </c>
      <c r="L12" s="79">
        <f t="shared" si="1"/>
        <v>0</v>
      </c>
      <c r="M12" s="79"/>
      <c r="N12" s="79"/>
      <c r="O12" s="79"/>
      <c r="P12" s="79"/>
      <c r="Q12" s="79"/>
      <c r="R12" s="79"/>
      <c r="S12" s="79">
        <f t="shared" si="2"/>
        <v>0</v>
      </c>
      <c r="T12" s="82">
        <f t="shared" si="3"/>
        <v>0</v>
      </c>
      <c r="U12" s="89"/>
      <c r="V12" s="79"/>
      <c r="W12" s="84">
        <f t="shared" si="4"/>
        <v>0</v>
      </c>
      <c r="X12" s="85">
        <f t="shared" si="5"/>
        <v>0</v>
      </c>
      <c r="Y12" s="86">
        <f t="shared" si="6"/>
        <v>0</v>
      </c>
    </row>
    <row r="13" spans="1:25" ht="16.5">
      <c r="A13" s="194" t="s">
        <v>66</v>
      </c>
      <c r="B13" s="157"/>
      <c r="C13" s="158"/>
      <c r="D13" s="82">
        <f t="shared" ref="D13:T13" si="7">SUM(D9:D12)</f>
        <v>1</v>
      </c>
      <c r="E13" s="82">
        <f t="shared" si="7"/>
        <v>0</v>
      </c>
      <c r="F13" s="82">
        <f t="shared" si="7"/>
        <v>0</v>
      </c>
      <c r="G13" s="82">
        <f t="shared" si="7"/>
        <v>0</v>
      </c>
      <c r="H13" s="82">
        <f t="shared" si="7"/>
        <v>0</v>
      </c>
      <c r="I13" s="82">
        <f t="shared" si="7"/>
        <v>0</v>
      </c>
      <c r="J13" s="82">
        <f t="shared" si="7"/>
        <v>0</v>
      </c>
      <c r="K13" s="82">
        <f t="shared" si="7"/>
        <v>0</v>
      </c>
      <c r="L13" s="82">
        <f t="shared" si="7"/>
        <v>1</v>
      </c>
      <c r="M13" s="82">
        <f t="shared" si="7"/>
        <v>0</v>
      </c>
      <c r="N13" s="82">
        <f t="shared" si="7"/>
        <v>0</v>
      </c>
      <c r="O13" s="82">
        <f t="shared" si="7"/>
        <v>0</v>
      </c>
      <c r="P13" s="82">
        <f t="shared" si="7"/>
        <v>0</v>
      </c>
      <c r="Q13" s="82">
        <f t="shared" si="7"/>
        <v>0</v>
      </c>
      <c r="R13" s="82">
        <f t="shared" si="7"/>
        <v>0</v>
      </c>
      <c r="S13" s="82">
        <f t="shared" si="7"/>
        <v>0</v>
      </c>
      <c r="T13" s="82">
        <f t="shared" si="7"/>
        <v>1</v>
      </c>
      <c r="U13" s="89"/>
      <c r="V13" s="85">
        <f t="shared" ref="V13:Y13" si="8">SUM(V9:V12)</f>
        <v>0</v>
      </c>
      <c r="W13" s="84">
        <f t="shared" si="8"/>
        <v>0</v>
      </c>
      <c r="X13" s="85">
        <f t="shared" si="8"/>
        <v>0</v>
      </c>
      <c r="Y13" s="85">
        <f t="shared" si="8"/>
        <v>0</v>
      </c>
    </row>
    <row r="14" spans="1:25" ht="16.5">
      <c r="A14" s="92" t="s">
        <v>67</v>
      </c>
      <c r="B14" s="195" t="s">
        <v>68</v>
      </c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8"/>
      <c r="U14" s="93"/>
      <c r="V14" s="94"/>
      <c r="W14" s="95"/>
      <c r="X14" s="96"/>
      <c r="Y14" s="97"/>
    </row>
    <row r="15" spans="1:25" ht="16.5">
      <c r="A15" s="79">
        <v>5</v>
      </c>
      <c r="B15" s="90"/>
      <c r="C15" s="79"/>
      <c r="D15" s="79"/>
      <c r="E15" s="98"/>
      <c r="F15" s="98"/>
      <c r="G15" s="98"/>
      <c r="H15" s="98"/>
      <c r="I15" s="98"/>
      <c r="J15" s="98"/>
      <c r="K15" s="98">
        <f t="shared" ref="K15:K29" si="9">SUM(E15:J15)</f>
        <v>0</v>
      </c>
      <c r="L15" s="99">
        <f t="shared" ref="L15:L29" si="10">D15+K15</f>
        <v>0</v>
      </c>
      <c r="M15" s="98"/>
      <c r="N15" s="98"/>
      <c r="O15" s="98"/>
      <c r="P15" s="98"/>
      <c r="Q15" s="98"/>
      <c r="R15" s="98"/>
      <c r="S15" s="79">
        <f t="shared" ref="S15:S29" si="11">SUM(M15:R15)</f>
        <v>0</v>
      </c>
      <c r="T15" s="82">
        <f t="shared" ref="T15:T29" si="12">D15+S15</f>
        <v>0</v>
      </c>
      <c r="U15" s="68"/>
      <c r="V15" s="98"/>
      <c r="W15" s="100">
        <f t="shared" ref="W15:W29" si="13">V15*12</f>
        <v>0</v>
      </c>
      <c r="X15" s="101">
        <f t="shared" ref="X15:X29" si="14">W15*K15</f>
        <v>0</v>
      </c>
      <c r="Y15" s="86">
        <f t="shared" ref="Y15:Y29" si="15">W15*S15</f>
        <v>0</v>
      </c>
    </row>
    <row r="16" spans="1:25" ht="16.5">
      <c r="A16" s="79">
        <v>6</v>
      </c>
      <c r="B16" s="90"/>
      <c r="C16" s="79"/>
      <c r="D16" s="79"/>
      <c r="E16" s="98"/>
      <c r="F16" s="98"/>
      <c r="G16" s="98"/>
      <c r="H16" s="98"/>
      <c r="I16" s="98"/>
      <c r="J16" s="98"/>
      <c r="K16" s="98">
        <f t="shared" si="9"/>
        <v>0</v>
      </c>
      <c r="L16" s="82">
        <f t="shared" si="10"/>
        <v>0</v>
      </c>
      <c r="M16" s="98"/>
      <c r="N16" s="98"/>
      <c r="O16" s="98"/>
      <c r="P16" s="98"/>
      <c r="Q16" s="98"/>
      <c r="R16" s="98"/>
      <c r="S16" s="79">
        <f t="shared" si="11"/>
        <v>0</v>
      </c>
      <c r="T16" s="82">
        <f t="shared" si="12"/>
        <v>0</v>
      </c>
      <c r="U16" s="68"/>
      <c r="V16" s="102"/>
      <c r="W16" s="100">
        <f t="shared" si="13"/>
        <v>0</v>
      </c>
      <c r="X16" s="101">
        <f t="shared" si="14"/>
        <v>0</v>
      </c>
      <c r="Y16" s="86">
        <f t="shared" si="15"/>
        <v>0</v>
      </c>
    </row>
    <row r="17" spans="1:25" ht="16.5">
      <c r="A17" s="79">
        <v>7</v>
      </c>
      <c r="B17" s="90"/>
      <c r="C17" s="79"/>
      <c r="D17" s="79"/>
      <c r="E17" s="98"/>
      <c r="F17" s="98"/>
      <c r="G17" s="98"/>
      <c r="H17" s="98"/>
      <c r="I17" s="98"/>
      <c r="J17" s="98"/>
      <c r="K17" s="98">
        <f t="shared" si="9"/>
        <v>0</v>
      </c>
      <c r="L17" s="82">
        <f t="shared" si="10"/>
        <v>0</v>
      </c>
      <c r="M17" s="98"/>
      <c r="N17" s="98"/>
      <c r="O17" s="98"/>
      <c r="P17" s="98"/>
      <c r="Q17" s="98"/>
      <c r="R17" s="98"/>
      <c r="S17" s="79">
        <f t="shared" si="11"/>
        <v>0</v>
      </c>
      <c r="T17" s="82">
        <f t="shared" si="12"/>
        <v>0</v>
      </c>
      <c r="U17" s="68"/>
      <c r="V17" s="102"/>
      <c r="W17" s="100">
        <f t="shared" si="13"/>
        <v>0</v>
      </c>
      <c r="X17" s="101">
        <f t="shared" si="14"/>
        <v>0</v>
      </c>
      <c r="Y17" s="86">
        <f t="shared" si="15"/>
        <v>0</v>
      </c>
    </row>
    <row r="18" spans="1:25" ht="16.5" customHeight="1">
      <c r="A18" s="79">
        <v>8</v>
      </c>
      <c r="B18" s="90"/>
      <c r="C18" s="79"/>
      <c r="D18" s="79"/>
      <c r="E18" s="98"/>
      <c r="F18" s="98"/>
      <c r="G18" s="98"/>
      <c r="H18" s="98"/>
      <c r="I18" s="98"/>
      <c r="J18" s="98"/>
      <c r="K18" s="98">
        <f t="shared" si="9"/>
        <v>0</v>
      </c>
      <c r="L18" s="82">
        <f t="shared" si="10"/>
        <v>0</v>
      </c>
      <c r="M18" s="98"/>
      <c r="N18" s="98"/>
      <c r="O18" s="98"/>
      <c r="P18" s="98"/>
      <c r="Q18" s="98"/>
      <c r="R18" s="98"/>
      <c r="S18" s="79">
        <f t="shared" si="11"/>
        <v>0</v>
      </c>
      <c r="T18" s="82">
        <f t="shared" si="12"/>
        <v>0</v>
      </c>
      <c r="U18" s="68"/>
      <c r="V18" s="102"/>
      <c r="W18" s="100">
        <f t="shared" si="13"/>
        <v>0</v>
      </c>
      <c r="X18" s="101">
        <f t="shared" si="14"/>
        <v>0</v>
      </c>
      <c r="Y18" s="86">
        <f t="shared" si="15"/>
        <v>0</v>
      </c>
    </row>
    <row r="19" spans="1:25" ht="16.5" customHeight="1">
      <c r="A19" s="79">
        <v>9</v>
      </c>
      <c r="B19" s="90"/>
      <c r="C19" s="79"/>
      <c r="D19" s="79"/>
      <c r="E19" s="98"/>
      <c r="F19" s="98"/>
      <c r="G19" s="98"/>
      <c r="H19" s="98"/>
      <c r="I19" s="98"/>
      <c r="J19" s="98"/>
      <c r="K19" s="98">
        <f t="shared" si="9"/>
        <v>0</v>
      </c>
      <c r="L19" s="82">
        <f t="shared" si="10"/>
        <v>0</v>
      </c>
      <c r="M19" s="98"/>
      <c r="N19" s="98"/>
      <c r="O19" s="98"/>
      <c r="P19" s="98"/>
      <c r="Q19" s="98"/>
      <c r="R19" s="98"/>
      <c r="S19" s="79">
        <f t="shared" si="11"/>
        <v>0</v>
      </c>
      <c r="T19" s="82">
        <f t="shared" si="12"/>
        <v>0</v>
      </c>
      <c r="U19" s="68"/>
      <c r="V19" s="102"/>
      <c r="W19" s="100">
        <f t="shared" si="13"/>
        <v>0</v>
      </c>
      <c r="X19" s="101">
        <f t="shared" si="14"/>
        <v>0</v>
      </c>
      <c r="Y19" s="86">
        <f t="shared" si="15"/>
        <v>0</v>
      </c>
    </row>
    <row r="20" spans="1:25" ht="16.5">
      <c r="A20" s="79">
        <v>10</v>
      </c>
      <c r="B20" s="90"/>
      <c r="C20" s="79"/>
      <c r="D20" s="79"/>
      <c r="E20" s="98"/>
      <c r="F20" s="98"/>
      <c r="G20" s="98"/>
      <c r="H20" s="98"/>
      <c r="I20" s="98"/>
      <c r="J20" s="98"/>
      <c r="K20" s="98">
        <f t="shared" si="9"/>
        <v>0</v>
      </c>
      <c r="L20" s="82">
        <f t="shared" si="10"/>
        <v>0</v>
      </c>
      <c r="M20" s="98"/>
      <c r="N20" s="98"/>
      <c r="O20" s="98"/>
      <c r="P20" s="98"/>
      <c r="Q20" s="98"/>
      <c r="R20" s="98"/>
      <c r="S20" s="79">
        <f t="shared" si="11"/>
        <v>0</v>
      </c>
      <c r="T20" s="82">
        <f t="shared" si="12"/>
        <v>0</v>
      </c>
      <c r="U20" s="68"/>
      <c r="V20" s="102"/>
      <c r="W20" s="100">
        <f t="shared" si="13"/>
        <v>0</v>
      </c>
      <c r="X20" s="101">
        <f t="shared" si="14"/>
        <v>0</v>
      </c>
      <c r="Y20" s="86">
        <f t="shared" si="15"/>
        <v>0</v>
      </c>
    </row>
    <row r="21" spans="1:25" ht="16.5" customHeight="1">
      <c r="A21" s="79">
        <v>11</v>
      </c>
      <c r="B21" s="90"/>
      <c r="C21" s="79"/>
      <c r="D21" s="79"/>
      <c r="E21" s="98"/>
      <c r="F21" s="98"/>
      <c r="G21" s="98"/>
      <c r="H21" s="98"/>
      <c r="I21" s="98"/>
      <c r="J21" s="98"/>
      <c r="K21" s="98">
        <f t="shared" si="9"/>
        <v>0</v>
      </c>
      <c r="L21" s="82">
        <f t="shared" si="10"/>
        <v>0</v>
      </c>
      <c r="M21" s="98"/>
      <c r="N21" s="98"/>
      <c r="O21" s="98"/>
      <c r="P21" s="98"/>
      <c r="Q21" s="98"/>
      <c r="R21" s="98"/>
      <c r="S21" s="79">
        <f t="shared" si="11"/>
        <v>0</v>
      </c>
      <c r="T21" s="82">
        <f t="shared" si="12"/>
        <v>0</v>
      </c>
      <c r="U21" s="68"/>
      <c r="V21" s="102"/>
      <c r="W21" s="100">
        <f t="shared" si="13"/>
        <v>0</v>
      </c>
      <c r="X21" s="101">
        <f t="shared" si="14"/>
        <v>0</v>
      </c>
      <c r="Y21" s="86">
        <f t="shared" si="15"/>
        <v>0</v>
      </c>
    </row>
    <row r="22" spans="1:25" ht="15.75" customHeight="1">
      <c r="A22" s="79">
        <v>12</v>
      </c>
      <c r="B22" s="90"/>
      <c r="C22" s="79"/>
      <c r="D22" s="79"/>
      <c r="E22" s="98"/>
      <c r="F22" s="98"/>
      <c r="G22" s="98"/>
      <c r="H22" s="98"/>
      <c r="I22" s="98"/>
      <c r="J22" s="98"/>
      <c r="K22" s="98">
        <f t="shared" si="9"/>
        <v>0</v>
      </c>
      <c r="L22" s="82">
        <f t="shared" si="10"/>
        <v>0</v>
      </c>
      <c r="M22" s="98"/>
      <c r="N22" s="98"/>
      <c r="O22" s="98"/>
      <c r="P22" s="98"/>
      <c r="Q22" s="98"/>
      <c r="R22" s="98"/>
      <c r="S22" s="79">
        <f t="shared" si="11"/>
        <v>0</v>
      </c>
      <c r="T22" s="82">
        <f t="shared" si="12"/>
        <v>0</v>
      </c>
      <c r="U22" s="68"/>
      <c r="V22" s="103"/>
      <c r="W22" s="100">
        <f t="shared" si="13"/>
        <v>0</v>
      </c>
      <c r="X22" s="101">
        <f t="shared" si="14"/>
        <v>0</v>
      </c>
      <c r="Y22" s="86">
        <f t="shared" si="15"/>
        <v>0</v>
      </c>
    </row>
    <row r="23" spans="1:25" ht="15.75" customHeight="1">
      <c r="A23" s="79">
        <v>13</v>
      </c>
      <c r="B23" s="90"/>
      <c r="C23" s="79"/>
      <c r="D23" s="79"/>
      <c r="E23" s="98"/>
      <c r="F23" s="98"/>
      <c r="G23" s="98"/>
      <c r="H23" s="98"/>
      <c r="I23" s="98"/>
      <c r="J23" s="98"/>
      <c r="K23" s="98">
        <f t="shared" si="9"/>
        <v>0</v>
      </c>
      <c r="L23" s="82">
        <f t="shared" si="10"/>
        <v>0</v>
      </c>
      <c r="M23" s="98"/>
      <c r="N23" s="98"/>
      <c r="O23" s="98"/>
      <c r="P23" s="98"/>
      <c r="Q23" s="98"/>
      <c r="R23" s="98"/>
      <c r="S23" s="79">
        <f t="shared" si="11"/>
        <v>0</v>
      </c>
      <c r="T23" s="82">
        <f t="shared" si="12"/>
        <v>0</v>
      </c>
      <c r="U23" s="68"/>
      <c r="V23" s="102"/>
      <c r="W23" s="100">
        <f t="shared" si="13"/>
        <v>0</v>
      </c>
      <c r="X23" s="101">
        <f t="shared" si="14"/>
        <v>0</v>
      </c>
      <c r="Y23" s="86">
        <f t="shared" si="15"/>
        <v>0</v>
      </c>
    </row>
    <row r="24" spans="1:25" ht="15.75" customHeight="1">
      <c r="A24" s="79">
        <v>14</v>
      </c>
      <c r="B24" s="90"/>
      <c r="C24" s="79"/>
      <c r="D24" s="79"/>
      <c r="E24" s="98"/>
      <c r="F24" s="98"/>
      <c r="G24" s="98"/>
      <c r="H24" s="98"/>
      <c r="I24" s="98"/>
      <c r="J24" s="98"/>
      <c r="K24" s="98">
        <f t="shared" si="9"/>
        <v>0</v>
      </c>
      <c r="L24" s="82">
        <f t="shared" si="10"/>
        <v>0</v>
      </c>
      <c r="M24" s="98"/>
      <c r="N24" s="98"/>
      <c r="O24" s="98"/>
      <c r="P24" s="98"/>
      <c r="Q24" s="98"/>
      <c r="R24" s="98"/>
      <c r="S24" s="79">
        <f t="shared" si="11"/>
        <v>0</v>
      </c>
      <c r="T24" s="82">
        <f t="shared" si="12"/>
        <v>0</v>
      </c>
      <c r="U24" s="68"/>
      <c r="V24" s="102"/>
      <c r="W24" s="100">
        <f t="shared" si="13"/>
        <v>0</v>
      </c>
      <c r="X24" s="101">
        <f t="shared" si="14"/>
        <v>0</v>
      </c>
      <c r="Y24" s="86">
        <f t="shared" si="15"/>
        <v>0</v>
      </c>
    </row>
    <row r="25" spans="1:25" ht="15.75" customHeight="1">
      <c r="A25" s="79">
        <v>15</v>
      </c>
      <c r="B25" s="90"/>
      <c r="C25" s="79"/>
      <c r="D25" s="79"/>
      <c r="E25" s="98"/>
      <c r="F25" s="98"/>
      <c r="G25" s="98"/>
      <c r="H25" s="98"/>
      <c r="I25" s="98"/>
      <c r="J25" s="98"/>
      <c r="K25" s="98">
        <f t="shared" si="9"/>
        <v>0</v>
      </c>
      <c r="L25" s="82">
        <f t="shared" si="10"/>
        <v>0</v>
      </c>
      <c r="M25" s="98"/>
      <c r="N25" s="98"/>
      <c r="O25" s="98"/>
      <c r="P25" s="98"/>
      <c r="Q25" s="98"/>
      <c r="R25" s="98"/>
      <c r="S25" s="79">
        <f t="shared" si="11"/>
        <v>0</v>
      </c>
      <c r="T25" s="82">
        <f t="shared" si="12"/>
        <v>0</v>
      </c>
      <c r="U25" s="68"/>
      <c r="V25" s="102"/>
      <c r="W25" s="100">
        <f t="shared" si="13"/>
        <v>0</v>
      </c>
      <c r="X25" s="101">
        <f t="shared" si="14"/>
        <v>0</v>
      </c>
      <c r="Y25" s="86">
        <f t="shared" si="15"/>
        <v>0</v>
      </c>
    </row>
    <row r="26" spans="1:25" ht="15.75" customHeight="1">
      <c r="A26" s="79">
        <v>16</v>
      </c>
      <c r="B26" s="90"/>
      <c r="C26" s="79"/>
      <c r="D26" s="79"/>
      <c r="E26" s="98"/>
      <c r="F26" s="98"/>
      <c r="G26" s="98"/>
      <c r="H26" s="98"/>
      <c r="I26" s="98"/>
      <c r="J26" s="98"/>
      <c r="K26" s="98">
        <f t="shared" si="9"/>
        <v>0</v>
      </c>
      <c r="L26" s="82">
        <f t="shared" si="10"/>
        <v>0</v>
      </c>
      <c r="M26" s="98"/>
      <c r="N26" s="98"/>
      <c r="O26" s="98"/>
      <c r="P26" s="98"/>
      <c r="Q26" s="98"/>
      <c r="R26" s="98"/>
      <c r="S26" s="79">
        <f t="shared" si="11"/>
        <v>0</v>
      </c>
      <c r="T26" s="82">
        <f t="shared" si="12"/>
        <v>0</v>
      </c>
      <c r="U26" s="68"/>
      <c r="V26" s="102"/>
      <c r="W26" s="100">
        <f t="shared" si="13"/>
        <v>0</v>
      </c>
      <c r="X26" s="101">
        <f t="shared" si="14"/>
        <v>0</v>
      </c>
      <c r="Y26" s="86">
        <f t="shared" si="15"/>
        <v>0</v>
      </c>
    </row>
    <row r="27" spans="1:25" ht="15.75" customHeight="1">
      <c r="A27" s="79">
        <v>17</v>
      </c>
      <c r="B27" s="90"/>
      <c r="C27" s="79"/>
      <c r="D27" s="79"/>
      <c r="E27" s="98"/>
      <c r="F27" s="98"/>
      <c r="G27" s="98"/>
      <c r="H27" s="98"/>
      <c r="I27" s="98"/>
      <c r="J27" s="98"/>
      <c r="K27" s="98">
        <f t="shared" si="9"/>
        <v>0</v>
      </c>
      <c r="L27" s="82">
        <f t="shared" si="10"/>
        <v>0</v>
      </c>
      <c r="M27" s="98"/>
      <c r="N27" s="98"/>
      <c r="O27" s="98"/>
      <c r="P27" s="98"/>
      <c r="Q27" s="98"/>
      <c r="R27" s="98"/>
      <c r="S27" s="79">
        <f t="shared" si="11"/>
        <v>0</v>
      </c>
      <c r="T27" s="82">
        <f t="shared" si="12"/>
        <v>0</v>
      </c>
      <c r="U27" s="68"/>
      <c r="V27" s="102"/>
      <c r="W27" s="100">
        <f t="shared" si="13"/>
        <v>0</v>
      </c>
      <c r="X27" s="101">
        <f t="shared" si="14"/>
        <v>0</v>
      </c>
      <c r="Y27" s="86">
        <f t="shared" si="15"/>
        <v>0</v>
      </c>
    </row>
    <row r="28" spans="1:25" ht="15.75" customHeight="1">
      <c r="A28" s="79">
        <v>18</v>
      </c>
      <c r="B28" s="90"/>
      <c r="C28" s="79"/>
      <c r="D28" s="79"/>
      <c r="E28" s="98"/>
      <c r="F28" s="98"/>
      <c r="G28" s="98"/>
      <c r="H28" s="98"/>
      <c r="I28" s="98"/>
      <c r="J28" s="98"/>
      <c r="K28" s="98">
        <f t="shared" si="9"/>
        <v>0</v>
      </c>
      <c r="L28" s="82">
        <f t="shared" si="10"/>
        <v>0</v>
      </c>
      <c r="M28" s="98"/>
      <c r="N28" s="98"/>
      <c r="O28" s="98"/>
      <c r="P28" s="98"/>
      <c r="Q28" s="98"/>
      <c r="R28" s="98"/>
      <c r="S28" s="79">
        <f t="shared" si="11"/>
        <v>0</v>
      </c>
      <c r="T28" s="82">
        <f t="shared" si="12"/>
        <v>0</v>
      </c>
      <c r="U28" s="68"/>
      <c r="V28" s="102"/>
      <c r="W28" s="100">
        <f t="shared" si="13"/>
        <v>0</v>
      </c>
      <c r="X28" s="101">
        <f t="shared" si="14"/>
        <v>0</v>
      </c>
      <c r="Y28" s="86">
        <f t="shared" si="15"/>
        <v>0</v>
      </c>
    </row>
    <row r="29" spans="1:25" ht="15.75" customHeight="1">
      <c r="A29" s="79">
        <v>19</v>
      </c>
      <c r="B29" s="90"/>
      <c r="C29" s="79"/>
      <c r="D29" s="79"/>
      <c r="E29" s="98"/>
      <c r="F29" s="98"/>
      <c r="G29" s="98"/>
      <c r="H29" s="98"/>
      <c r="I29" s="98"/>
      <c r="J29" s="98"/>
      <c r="K29" s="98">
        <f t="shared" si="9"/>
        <v>0</v>
      </c>
      <c r="L29" s="82">
        <f t="shared" si="10"/>
        <v>0</v>
      </c>
      <c r="M29" s="98"/>
      <c r="N29" s="98"/>
      <c r="O29" s="98"/>
      <c r="P29" s="98"/>
      <c r="Q29" s="98"/>
      <c r="R29" s="98"/>
      <c r="S29" s="79">
        <f t="shared" si="11"/>
        <v>0</v>
      </c>
      <c r="T29" s="82">
        <f t="shared" si="12"/>
        <v>0</v>
      </c>
      <c r="U29" s="68"/>
      <c r="V29" s="102"/>
      <c r="W29" s="100">
        <f t="shared" si="13"/>
        <v>0</v>
      </c>
      <c r="X29" s="101">
        <f t="shared" si="14"/>
        <v>0</v>
      </c>
      <c r="Y29" s="86">
        <f t="shared" si="15"/>
        <v>0</v>
      </c>
    </row>
    <row r="30" spans="1:25" ht="15.75" customHeight="1">
      <c r="A30" s="194" t="s">
        <v>69</v>
      </c>
      <c r="B30" s="157"/>
      <c r="C30" s="158"/>
      <c r="D30" s="104">
        <f t="shared" ref="D30:T30" si="16">SUM(D15:D29)</f>
        <v>0</v>
      </c>
      <c r="E30" s="104">
        <f t="shared" si="16"/>
        <v>0</v>
      </c>
      <c r="F30" s="104">
        <f t="shared" si="16"/>
        <v>0</v>
      </c>
      <c r="G30" s="104">
        <f t="shared" si="16"/>
        <v>0</v>
      </c>
      <c r="H30" s="104">
        <f t="shared" si="16"/>
        <v>0</v>
      </c>
      <c r="I30" s="104">
        <f t="shared" si="16"/>
        <v>0</v>
      </c>
      <c r="J30" s="104">
        <f t="shared" si="16"/>
        <v>0</v>
      </c>
      <c r="K30" s="104">
        <f t="shared" si="16"/>
        <v>0</v>
      </c>
      <c r="L30" s="105">
        <f t="shared" si="16"/>
        <v>0</v>
      </c>
      <c r="M30" s="104">
        <f t="shared" si="16"/>
        <v>0</v>
      </c>
      <c r="N30" s="104">
        <f t="shared" si="16"/>
        <v>0</v>
      </c>
      <c r="O30" s="104">
        <f t="shared" si="16"/>
        <v>0</v>
      </c>
      <c r="P30" s="104">
        <f t="shared" si="16"/>
        <v>0</v>
      </c>
      <c r="Q30" s="104">
        <f t="shared" si="16"/>
        <v>0</v>
      </c>
      <c r="R30" s="104">
        <f t="shared" si="16"/>
        <v>0</v>
      </c>
      <c r="S30" s="104">
        <f t="shared" si="16"/>
        <v>0</v>
      </c>
      <c r="T30" s="104">
        <f t="shared" si="16"/>
        <v>0</v>
      </c>
      <c r="U30" s="69"/>
      <c r="V30" s="106">
        <f t="shared" ref="V30:Y30" si="17">SUM(V15:V29)</f>
        <v>0</v>
      </c>
      <c r="W30" s="106">
        <f t="shared" si="17"/>
        <v>0</v>
      </c>
      <c r="X30" s="106">
        <f t="shared" si="17"/>
        <v>0</v>
      </c>
      <c r="Y30" s="106">
        <f t="shared" si="17"/>
        <v>0</v>
      </c>
    </row>
    <row r="31" spans="1:25" ht="15.75" customHeight="1">
      <c r="A31" s="92" t="s">
        <v>70</v>
      </c>
      <c r="B31" s="195" t="s">
        <v>71</v>
      </c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8"/>
      <c r="U31" s="107"/>
      <c r="V31" s="108"/>
      <c r="W31" s="108"/>
      <c r="X31" s="108"/>
      <c r="Y31" s="97"/>
    </row>
    <row r="32" spans="1:25" ht="16.5" customHeight="1">
      <c r="A32" s="82">
        <v>20</v>
      </c>
      <c r="B32" s="90"/>
      <c r="C32" s="79"/>
      <c r="D32" s="109"/>
      <c r="E32" s="98"/>
      <c r="F32" s="98"/>
      <c r="G32" s="98"/>
      <c r="H32" s="98"/>
      <c r="I32" s="98"/>
      <c r="J32" s="98"/>
      <c r="K32" s="98">
        <f t="shared" ref="K32:K80" si="18">SUM(E32:J32)</f>
        <v>0</v>
      </c>
      <c r="L32" s="82">
        <f t="shared" ref="L32:L79" si="19">D32+K32</f>
        <v>0</v>
      </c>
      <c r="M32" s="98"/>
      <c r="N32" s="98"/>
      <c r="O32" s="98"/>
      <c r="P32" s="98"/>
      <c r="Q32" s="98"/>
      <c r="R32" s="98"/>
      <c r="S32" s="79">
        <f t="shared" ref="S32:S79" si="20">SUM(M32:R32)</f>
        <v>0</v>
      </c>
      <c r="T32" s="82">
        <f t="shared" ref="T32:T79" si="21">D32+S32</f>
        <v>0</v>
      </c>
      <c r="U32" s="68"/>
      <c r="V32" s="102"/>
      <c r="W32" s="100">
        <f t="shared" ref="W32:W79" si="22">V32*12</f>
        <v>0</v>
      </c>
      <c r="X32" s="101">
        <f t="shared" ref="X32:X79" si="23">W32*K32</f>
        <v>0</v>
      </c>
      <c r="Y32" s="86">
        <f t="shared" ref="Y32:Y79" si="24">W32*S32</f>
        <v>0</v>
      </c>
    </row>
    <row r="33" spans="1:25" ht="15.75" customHeight="1">
      <c r="A33" s="82">
        <v>21</v>
      </c>
      <c r="B33" s="90"/>
      <c r="C33" s="79"/>
      <c r="D33" s="79"/>
      <c r="E33" s="82"/>
      <c r="F33" s="82"/>
      <c r="G33" s="82"/>
      <c r="H33" s="82"/>
      <c r="I33" s="82"/>
      <c r="J33" s="82"/>
      <c r="K33" s="98">
        <f t="shared" si="18"/>
        <v>0</v>
      </c>
      <c r="L33" s="82">
        <f t="shared" si="19"/>
        <v>0</v>
      </c>
      <c r="M33" s="82"/>
      <c r="N33" s="82"/>
      <c r="O33" s="82"/>
      <c r="P33" s="82"/>
      <c r="Q33" s="82"/>
      <c r="R33" s="82"/>
      <c r="S33" s="79">
        <f t="shared" si="20"/>
        <v>0</v>
      </c>
      <c r="T33" s="82">
        <f t="shared" si="21"/>
        <v>0</v>
      </c>
      <c r="U33" s="68"/>
      <c r="V33" s="102"/>
      <c r="W33" s="100">
        <f t="shared" si="22"/>
        <v>0</v>
      </c>
      <c r="X33" s="101">
        <f t="shared" si="23"/>
        <v>0</v>
      </c>
      <c r="Y33" s="86">
        <f t="shared" si="24"/>
        <v>0</v>
      </c>
    </row>
    <row r="34" spans="1:25" ht="16.5" customHeight="1">
      <c r="A34" s="82">
        <v>22</v>
      </c>
      <c r="B34" s="90"/>
      <c r="C34" s="79"/>
      <c r="D34" s="79"/>
      <c r="E34" s="82"/>
      <c r="F34" s="82"/>
      <c r="G34" s="82"/>
      <c r="H34" s="82"/>
      <c r="I34" s="82"/>
      <c r="J34" s="82"/>
      <c r="K34" s="98">
        <f t="shared" si="18"/>
        <v>0</v>
      </c>
      <c r="L34" s="82">
        <f t="shared" si="19"/>
        <v>0</v>
      </c>
      <c r="M34" s="82"/>
      <c r="N34" s="82"/>
      <c r="O34" s="82"/>
      <c r="P34" s="82"/>
      <c r="Q34" s="82"/>
      <c r="R34" s="82"/>
      <c r="S34" s="79">
        <f t="shared" si="20"/>
        <v>0</v>
      </c>
      <c r="T34" s="82">
        <f t="shared" si="21"/>
        <v>0</v>
      </c>
      <c r="U34" s="68"/>
      <c r="V34" s="102"/>
      <c r="W34" s="100">
        <f t="shared" si="22"/>
        <v>0</v>
      </c>
      <c r="X34" s="101">
        <f t="shared" si="23"/>
        <v>0</v>
      </c>
      <c r="Y34" s="86">
        <f t="shared" si="24"/>
        <v>0</v>
      </c>
    </row>
    <row r="35" spans="1:25" ht="15.75" customHeight="1">
      <c r="A35" s="82">
        <v>23</v>
      </c>
      <c r="B35" s="90"/>
      <c r="C35" s="79"/>
      <c r="D35" s="79"/>
      <c r="E35" s="98"/>
      <c r="F35" s="98"/>
      <c r="G35" s="98"/>
      <c r="H35" s="98"/>
      <c r="I35" s="98"/>
      <c r="J35" s="98"/>
      <c r="K35" s="98">
        <f t="shared" si="18"/>
        <v>0</v>
      </c>
      <c r="L35" s="82">
        <f t="shared" si="19"/>
        <v>0</v>
      </c>
      <c r="M35" s="98"/>
      <c r="N35" s="98"/>
      <c r="O35" s="98"/>
      <c r="P35" s="98"/>
      <c r="Q35" s="98"/>
      <c r="R35" s="98"/>
      <c r="S35" s="79">
        <f t="shared" si="20"/>
        <v>0</v>
      </c>
      <c r="T35" s="82">
        <f t="shared" si="21"/>
        <v>0</v>
      </c>
      <c r="U35" s="68"/>
      <c r="V35" s="102"/>
      <c r="W35" s="100">
        <f t="shared" si="22"/>
        <v>0</v>
      </c>
      <c r="X35" s="101">
        <f t="shared" si="23"/>
        <v>0</v>
      </c>
      <c r="Y35" s="86">
        <f t="shared" si="24"/>
        <v>0</v>
      </c>
    </row>
    <row r="36" spans="1:25" ht="15.75" customHeight="1">
      <c r="A36" s="82">
        <v>24</v>
      </c>
      <c r="B36" s="90"/>
      <c r="C36" s="79"/>
      <c r="D36" s="79"/>
      <c r="E36" s="98"/>
      <c r="F36" s="98"/>
      <c r="G36" s="98"/>
      <c r="H36" s="98"/>
      <c r="I36" s="98"/>
      <c r="J36" s="98"/>
      <c r="K36" s="98">
        <f t="shared" si="18"/>
        <v>0</v>
      </c>
      <c r="L36" s="82">
        <f t="shared" si="19"/>
        <v>0</v>
      </c>
      <c r="M36" s="98"/>
      <c r="N36" s="98"/>
      <c r="O36" s="98"/>
      <c r="P36" s="98"/>
      <c r="Q36" s="98"/>
      <c r="R36" s="98"/>
      <c r="S36" s="79">
        <f t="shared" si="20"/>
        <v>0</v>
      </c>
      <c r="T36" s="82">
        <f t="shared" si="21"/>
        <v>0</v>
      </c>
      <c r="U36" s="68"/>
      <c r="V36" s="102"/>
      <c r="W36" s="100">
        <f t="shared" si="22"/>
        <v>0</v>
      </c>
      <c r="X36" s="101">
        <f t="shared" si="23"/>
        <v>0</v>
      </c>
      <c r="Y36" s="86">
        <f t="shared" si="24"/>
        <v>0</v>
      </c>
    </row>
    <row r="37" spans="1:25" ht="15.75" customHeight="1">
      <c r="A37" s="82">
        <v>25</v>
      </c>
      <c r="B37" s="90"/>
      <c r="C37" s="79"/>
      <c r="D37" s="79"/>
      <c r="E37" s="98"/>
      <c r="F37" s="98"/>
      <c r="G37" s="98"/>
      <c r="H37" s="98"/>
      <c r="I37" s="98"/>
      <c r="J37" s="98"/>
      <c r="K37" s="98">
        <f t="shared" si="18"/>
        <v>0</v>
      </c>
      <c r="L37" s="82">
        <f t="shared" si="19"/>
        <v>0</v>
      </c>
      <c r="M37" s="98"/>
      <c r="N37" s="98"/>
      <c r="O37" s="98"/>
      <c r="P37" s="98"/>
      <c r="Q37" s="98"/>
      <c r="R37" s="98"/>
      <c r="S37" s="79">
        <f t="shared" si="20"/>
        <v>0</v>
      </c>
      <c r="T37" s="82">
        <f t="shared" si="21"/>
        <v>0</v>
      </c>
      <c r="U37" s="68"/>
      <c r="V37" s="102"/>
      <c r="W37" s="100">
        <f t="shared" si="22"/>
        <v>0</v>
      </c>
      <c r="X37" s="101">
        <f t="shared" si="23"/>
        <v>0</v>
      </c>
      <c r="Y37" s="86">
        <f t="shared" si="24"/>
        <v>0</v>
      </c>
    </row>
    <row r="38" spans="1:25" ht="15.75" customHeight="1">
      <c r="A38" s="82">
        <v>26</v>
      </c>
      <c r="B38" s="110"/>
      <c r="C38" s="88"/>
      <c r="D38" s="88"/>
      <c r="E38" s="98"/>
      <c r="F38" s="98"/>
      <c r="G38" s="98"/>
      <c r="H38" s="98"/>
      <c r="I38" s="98"/>
      <c r="J38" s="98"/>
      <c r="K38" s="98">
        <f t="shared" si="18"/>
        <v>0</v>
      </c>
      <c r="L38" s="82">
        <f t="shared" si="19"/>
        <v>0</v>
      </c>
      <c r="M38" s="98"/>
      <c r="N38" s="98"/>
      <c r="O38" s="98"/>
      <c r="P38" s="98"/>
      <c r="Q38" s="98"/>
      <c r="R38" s="98"/>
      <c r="S38" s="79">
        <f t="shared" si="20"/>
        <v>0</v>
      </c>
      <c r="T38" s="82">
        <f t="shared" si="21"/>
        <v>0</v>
      </c>
      <c r="U38" s="68"/>
      <c r="V38" s="102"/>
      <c r="W38" s="100">
        <f t="shared" si="22"/>
        <v>0</v>
      </c>
      <c r="X38" s="101">
        <f t="shared" si="23"/>
        <v>0</v>
      </c>
      <c r="Y38" s="86">
        <f t="shared" si="24"/>
        <v>0</v>
      </c>
    </row>
    <row r="39" spans="1:25" ht="15.75" customHeight="1">
      <c r="A39" s="82">
        <v>27</v>
      </c>
      <c r="B39" s="110"/>
      <c r="C39" s="88"/>
      <c r="D39" s="88"/>
      <c r="E39" s="98"/>
      <c r="F39" s="98"/>
      <c r="G39" s="98"/>
      <c r="H39" s="98"/>
      <c r="I39" s="98"/>
      <c r="J39" s="98"/>
      <c r="K39" s="98">
        <f t="shared" si="18"/>
        <v>0</v>
      </c>
      <c r="L39" s="82">
        <f t="shared" si="19"/>
        <v>0</v>
      </c>
      <c r="M39" s="98"/>
      <c r="N39" s="98"/>
      <c r="O39" s="98"/>
      <c r="P39" s="98"/>
      <c r="Q39" s="98"/>
      <c r="R39" s="98"/>
      <c r="S39" s="79">
        <f t="shared" si="20"/>
        <v>0</v>
      </c>
      <c r="T39" s="82">
        <f t="shared" si="21"/>
        <v>0</v>
      </c>
      <c r="U39" s="68"/>
      <c r="V39" s="102"/>
      <c r="W39" s="100">
        <f t="shared" si="22"/>
        <v>0</v>
      </c>
      <c r="X39" s="101">
        <f t="shared" si="23"/>
        <v>0</v>
      </c>
      <c r="Y39" s="86">
        <f t="shared" si="24"/>
        <v>0</v>
      </c>
    </row>
    <row r="40" spans="1:25" ht="15.75" customHeight="1">
      <c r="A40" s="82">
        <v>28</v>
      </c>
      <c r="B40" s="90"/>
      <c r="C40" s="79"/>
      <c r="D40" s="79"/>
      <c r="E40" s="98"/>
      <c r="F40" s="98"/>
      <c r="G40" s="98"/>
      <c r="H40" s="98"/>
      <c r="I40" s="98"/>
      <c r="J40" s="98"/>
      <c r="K40" s="98">
        <f t="shared" si="18"/>
        <v>0</v>
      </c>
      <c r="L40" s="82">
        <f t="shared" si="19"/>
        <v>0</v>
      </c>
      <c r="M40" s="98"/>
      <c r="N40" s="98"/>
      <c r="O40" s="98"/>
      <c r="P40" s="98"/>
      <c r="Q40" s="98"/>
      <c r="R40" s="98"/>
      <c r="S40" s="79">
        <f t="shared" si="20"/>
        <v>0</v>
      </c>
      <c r="T40" s="82">
        <f t="shared" si="21"/>
        <v>0</v>
      </c>
      <c r="U40" s="68"/>
      <c r="V40" s="102"/>
      <c r="W40" s="100">
        <f t="shared" si="22"/>
        <v>0</v>
      </c>
      <c r="X40" s="101">
        <f t="shared" si="23"/>
        <v>0</v>
      </c>
      <c r="Y40" s="86">
        <f t="shared" si="24"/>
        <v>0</v>
      </c>
    </row>
    <row r="41" spans="1:25" ht="15.75" customHeight="1">
      <c r="A41" s="82">
        <v>29</v>
      </c>
      <c r="B41" s="90"/>
      <c r="C41" s="79"/>
      <c r="D41" s="79"/>
      <c r="E41" s="98"/>
      <c r="F41" s="98"/>
      <c r="G41" s="98"/>
      <c r="H41" s="98"/>
      <c r="I41" s="98"/>
      <c r="J41" s="98"/>
      <c r="K41" s="98">
        <f t="shared" si="18"/>
        <v>0</v>
      </c>
      <c r="L41" s="82">
        <f t="shared" si="19"/>
        <v>0</v>
      </c>
      <c r="M41" s="98"/>
      <c r="N41" s="98"/>
      <c r="O41" s="98"/>
      <c r="P41" s="98"/>
      <c r="Q41" s="98"/>
      <c r="R41" s="98"/>
      <c r="S41" s="79">
        <f t="shared" si="20"/>
        <v>0</v>
      </c>
      <c r="T41" s="82">
        <f t="shared" si="21"/>
        <v>0</v>
      </c>
      <c r="U41" s="68"/>
      <c r="V41" s="98"/>
      <c r="W41" s="100">
        <f t="shared" si="22"/>
        <v>0</v>
      </c>
      <c r="X41" s="101">
        <f t="shared" si="23"/>
        <v>0</v>
      </c>
      <c r="Y41" s="86">
        <f t="shared" si="24"/>
        <v>0</v>
      </c>
    </row>
    <row r="42" spans="1:25" ht="15.75" customHeight="1">
      <c r="A42" s="82">
        <v>30</v>
      </c>
      <c r="B42" s="90"/>
      <c r="C42" s="79"/>
      <c r="D42" s="79"/>
      <c r="E42" s="98"/>
      <c r="F42" s="98"/>
      <c r="G42" s="98"/>
      <c r="H42" s="98"/>
      <c r="I42" s="98"/>
      <c r="J42" s="98"/>
      <c r="K42" s="98">
        <f t="shared" si="18"/>
        <v>0</v>
      </c>
      <c r="L42" s="82">
        <f t="shared" si="19"/>
        <v>0</v>
      </c>
      <c r="M42" s="98"/>
      <c r="N42" s="98"/>
      <c r="O42" s="98"/>
      <c r="P42" s="98"/>
      <c r="Q42" s="98"/>
      <c r="R42" s="98"/>
      <c r="S42" s="79">
        <f t="shared" si="20"/>
        <v>0</v>
      </c>
      <c r="T42" s="82">
        <f t="shared" si="21"/>
        <v>0</v>
      </c>
      <c r="U42" s="68"/>
      <c r="V42" s="102"/>
      <c r="W42" s="100">
        <f t="shared" si="22"/>
        <v>0</v>
      </c>
      <c r="X42" s="101">
        <f t="shared" si="23"/>
        <v>0</v>
      </c>
      <c r="Y42" s="86">
        <f t="shared" si="24"/>
        <v>0</v>
      </c>
    </row>
    <row r="43" spans="1:25" ht="18" customHeight="1">
      <c r="A43" s="82">
        <v>31</v>
      </c>
      <c r="B43" s="90"/>
      <c r="C43" s="79"/>
      <c r="D43" s="79"/>
      <c r="E43" s="98"/>
      <c r="F43" s="98"/>
      <c r="G43" s="98"/>
      <c r="H43" s="98"/>
      <c r="I43" s="98"/>
      <c r="J43" s="98"/>
      <c r="K43" s="98">
        <f t="shared" si="18"/>
        <v>0</v>
      </c>
      <c r="L43" s="82">
        <f t="shared" si="19"/>
        <v>0</v>
      </c>
      <c r="M43" s="98"/>
      <c r="N43" s="98"/>
      <c r="O43" s="98"/>
      <c r="P43" s="98"/>
      <c r="Q43" s="98"/>
      <c r="R43" s="98"/>
      <c r="S43" s="79">
        <f t="shared" si="20"/>
        <v>0</v>
      </c>
      <c r="T43" s="82">
        <f t="shared" si="21"/>
        <v>0</v>
      </c>
      <c r="U43" s="68"/>
      <c r="V43" s="102"/>
      <c r="W43" s="100">
        <f t="shared" si="22"/>
        <v>0</v>
      </c>
      <c r="X43" s="101">
        <f t="shared" si="23"/>
        <v>0</v>
      </c>
      <c r="Y43" s="86">
        <f t="shared" si="24"/>
        <v>0</v>
      </c>
    </row>
    <row r="44" spans="1:25" ht="15.75" customHeight="1">
      <c r="A44" s="82">
        <v>32</v>
      </c>
      <c r="B44" s="90"/>
      <c r="C44" s="79"/>
      <c r="D44" s="79"/>
      <c r="E44" s="98"/>
      <c r="F44" s="98"/>
      <c r="G44" s="98"/>
      <c r="H44" s="98"/>
      <c r="I44" s="98"/>
      <c r="J44" s="98"/>
      <c r="K44" s="98">
        <f t="shared" si="18"/>
        <v>0</v>
      </c>
      <c r="L44" s="82">
        <f t="shared" si="19"/>
        <v>0</v>
      </c>
      <c r="M44" s="98"/>
      <c r="N44" s="98"/>
      <c r="O44" s="98"/>
      <c r="P44" s="98"/>
      <c r="Q44" s="98"/>
      <c r="R44" s="98"/>
      <c r="S44" s="79">
        <f t="shared" si="20"/>
        <v>0</v>
      </c>
      <c r="T44" s="82">
        <f t="shared" si="21"/>
        <v>0</v>
      </c>
      <c r="U44" s="68"/>
      <c r="V44" s="102"/>
      <c r="W44" s="100">
        <f t="shared" si="22"/>
        <v>0</v>
      </c>
      <c r="X44" s="101">
        <f t="shared" si="23"/>
        <v>0</v>
      </c>
      <c r="Y44" s="86">
        <f t="shared" si="24"/>
        <v>0</v>
      </c>
    </row>
    <row r="45" spans="1:25" ht="15.75" customHeight="1">
      <c r="A45" s="82">
        <v>33</v>
      </c>
      <c r="B45" s="110"/>
      <c r="C45" s="79"/>
      <c r="D45" s="79"/>
      <c r="E45" s="98"/>
      <c r="F45" s="98"/>
      <c r="G45" s="98"/>
      <c r="H45" s="98"/>
      <c r="I45" s="98"/>
      <c r="J45" s="98"/>
      <c r="K45" s="98">
        <f t="shared" si="18"/>
        <v>0</v>
      </c>
      <c r="L45" s="82">
        <f t="shared" si="19"/>
        <v>0</v>
      </c>
      <c r="M45" s="98"/>
      <c r="N45" s="98"/>
      <c r="O45" s="98"/>
      <c r="P45" s="98"/>
      <c r="Q45" s="98"/>
      <c r="R45" s="98"/>
      <c r="S45" s="79">
        <f t="shared" si="20"/>
        <v>0</v>
      </c>
      <c r="T45" s="82">
        <f t="shared" si="21"/>
        <v>0</v>
      </c>
      <c r="U45" s="68"/>
      <c r="V45" s="102"/>
      <c r="W45" s="100">
        <f t="shared" si="22"/>
        <v>0</v>
      </c>
      <c r="X45" s="101">
        <f t="shared" si="23"/>
        <v>0</v>
      </c>
      <c r="Y45" s="86">
        <f t="shared" si="24"/>
        <v>0</v>
      </c>
    </row>
    <row r="46" spans="1:25" ht="15.75" customHeight="1">
      <c r="A46" s="82">
        <v>34</v>
      </c>
      <c r="B46" s="90"/>
      <c r="C46" s="79"/>
      <c r="D46" s="79"/>
      <c r="E46" s="98"/>
      <c r="F46" s="98"/>
      <c r="G46" s="98"/>
      <c r="H46" s="98"/>
      <c r="I46" s="98"/>
      <c r="J46" s="98"/>
      <c r="K46" s="98">
        <f t="shared" si="18"/>
        <v>0</v>
      </c>
      <c r="L46" s="82">
        <f t="shared" si="19"/>
        <v>0</v>
      </c>
      <c r="M46" s="98"/>
      <c r="N46" s="98"/>
      <c r="O46" s="98"/>
      <c r="P46" s="98"/>
      <c r="Q46" s="98"/>
      <c r="R46" s="98"/>
      <c r="S46" s="79">
        <f t="shared" si="20"/>
        <v>0</v>
      </c>
      <c r="T46" s="82">
        <f t="shared" si="21"/>
        <v>0</v>
      </c>
      <c r="U46" s="68"/>
      <c r="V46" s="98"/>
      <c r="W46" s="100">
        <f t="shared" si="22"/>
        <v>0</v>
      </c>
      <c r="X46" s="101">
        <f t="shared" si="23"/>
        <v>0</v>
      </c>
      <c r="Y46" s="86">
        <f t="shared" si="24"/>
        <v>0</v>
      </c>
    </row>
    <row r="47" spans="1:25" ht="15.75" customHeight="1">
      <c r="A47" s="82">
        <v>35</v>
      </c>
      <c r="B47" s="90"/>
      <c r="C47" s="79"/>
      <c r="D47" s="79"/>
      <c r="E47" s="98"/>
      <c r="F47" s="98"/>
      <c r="G47" s="98"/>
      <c r="H47" s="98"/>
      <c r="I47" s="98"/>
      <c r="J47" s="98"/>
      <c r="K47" s="98">
        <f t="shared" si="18"/>
        <v>0</v>
      </c>
      <c r="L47" s="82">
        <f t="shared" si="19"/>
        <v>0</v>
      </c>
      <c r="M47" s="98"/>
      <c r="N47" s="98"/>
      <c r="O47" s="98"/>
      <c r="P47" s="98"/>
      <c r="Q47" s="98"/>
      <c r="R47" s="98"/>
      <c r="S47" s="79">
        <f t="shared" si="20"/>
        <v>0</v>
      </c>
      <c r="T47" s="82">
        <f t="shared" si="21"/>
        <v>0</v>
      </c>
      <c r="U47" s="68"/>
      <c r="V47" s="98"/>
      <c r="W47" s="100">
        <f t="shared" si="22"/>
        <v>0</v>
      </c>
      <c r="X47" s="101">
        <f t="shared" si="23"/>
        <v>0</v>
      </c>
      <c r="Y47" s="86">
        <f t="shared" si="24"/>
        <v>0</v>
      </c>
    </row>
    <row r="48" spans="1:25" ht="15.75" customHeight="1">
      <c r="A48" s="82">
        <v>36</v>
      </c>
      <c r="B48" s="90"/>
      <c r="C48" s="79"/>
      <c r="D48" s="79"/>
      <c r="E48" s="98"/>
      <c r="F48" s="98"/>
      <c r="G48" s="98"/>
      <c r="H48" s="98"/>
      <c r="I48" s="98"/>
      <c r="J48" s="98"/>
      <c r="K48" s="98">
        <f t="shared" si="18"/>
        <v>0</v>
      </c>
      <c r="L48" s="82">
        <f t="shared" si="19"/>
        <v>0</v>
      </c>
      <c r="M48" s="98"/>
      <c r="N48" s="98"/>
      <c r="O48" s="98"/>
      <c r="P48" s="98"/>
      <c r="Q48" s="98"/>
      <c r="R48" s="98"/>
      <c r="S48" s="79">
        <f t="shared" si="20"/>
        <v>0</v>
      </c>
      <c r="T48" s="82">
        <f t="shared" si="21"/>
        <v>0</v>
      </c>
      <c r="U48" s="68"/>
      <c r="V48" s="98"/>
      <c r="W48" s="100">
        <f t="shared" si="22"/>
        <v>0</v>
      </c>
      <c r="X48" s="101">
        <f t="shared" si="23"/>
        <v>0</v>
      </c>
      <c r="Y48" s="86">
        <f t="shared" si="24"/>
        <v>0</v>
      </c>
    </row>
    <row r="49" spans="1:25" ht="15.75" customHeight="1">
      <c r="A49" s="82">
        <v>37</v>
      </c>
      <c r="B49" s="110"/>
      <c r="C49" s="79"/>
      <c r="D49" s="79"/>
      <c r="E49" s="98"/>
      <c r="F49" s="98"/>
      <c r="G49" s="98"/>
      <c r="H49" s="98"/>
      <c r="I49" s="98"/>
      <c r="J49" s="98"/>
      <c r="K49" s="98">
        <f t="shared" si="18"/>
        <v>0</v>
      </c>
      <c r="L49" s="82">
        <f t="shared" si="19"/>
        <v>0</v>
      </c>
      <c r="M49" s="98"/>
      <c r="N49" s="98"/>
      <c r="O49" s="98"/>
      <c r="P49" s="98"/>
      <c r="Q49" s="98"/>
      <c r="R49" s="98"/>
      <c r="S49" s="79">
        <f t="shared" si="20"/>
        <v>0</v>
      </c>
      <c r="T49" s="82">
        <f t="shared" si="21"/>
        <v>0</v>
      </c>
      <c r="U49" s="68"/>
      <c r="V49" s="98"/>
      <c r="W49" s="100">
        <f t="shared" si="22"/>
        <v>0</v>
      </c>
      <c r="X49" s="101">
        <f t="shared" si="23"/>
        <v>0</v>
      </c>
      <c r="Y49" s="86">
        <f t="shared" si="24"/>
        <v>0</v>
      </c>
    </row>
    <row r="50" spans="1:25" ht="15.75" customHeight="1">
      <c r="A50" s="82">
        <v>38</v>
      </c>
      <c r="B50" s="110"/>
      <c r="C50" s="88"/>
      <c r="D50" s="88"/>
      <c r="E50" s="98"/>
      <c r="F50" s="98"/>
      <c r="G50" s="98"/>
      <c r="H50" s="98"/>
      <c r="I50" s="98"/>
      <c r="J50" s="98"/>
      <c r="K50" s="98">
        <f t="shared" si="18"/>
        <v>0</v>
      </c>
      <c r="L50" s="82">
        <f t="shared" si="19"/>
        <v>0</v>
      </c>
      <c r="M50" s="98"/>
      <c r="N50" s="98"/>
      <c r="O50" s="98"/>
      <c r="P50" s="98"/>
      <c r="Q50" s="98"/>
      <c r="R50" s="98"/>
      <c r="S50" s="79">
        <f t="shared" si="20"/>
        <v>0</v>
      </c>
      <c r="T50" s="82">
        <f t="shared" si="21"/>
        <v>0</v>
      </c>
      <c r="U50" s="68"/>
      <c r="V50" s="102"/>
      <c r="W50" s="100">
        <f t="shared" si="22"/>
        <v>0</v>
      </c>
      <c r="X50" s="101">
        <f t="shared" si="23"/>
        <v>0</v>
      </c>
      <c r="Y50" s="86">
        <f t="shared" si="24"/>
        <v>0</v>
      </c>
    </row>
    <row r="51" spans="1:25" ht="15.75" customHeight="1">
      <c r="A51" s="82">
        <v>39</v>
      </c>
      <c r="B51" s="90"/>
      <c r="C51" s="79"/>
      <c r="D51" s="79"/>
      <c r="E51" s="98"/>
      <c r="F51" s="98"/>
      <c r="G51" s="98"/>
      <c r="H51" s="98"/>
      <c r="I51" s="98"/>
      <c r="J51" s="98"/>
      <c r="K51" s="98">
        <f t="shared" si="18"/>
        <v>0</v>
      </c>
      <c r="L51" s="82">
        <f t="shared" si="19"/>
        <v>0</v>
      </c>
      <c r="M51" s="98"/>
      <c r="N51" s="98"/>
      <c r="O51" s="98"/>
      <c r="P51" s="98"/>
      <c r="Q51" s="98"/>
      <c r="R51" s="98"/>
      <c r="S51" s="79">
        <f t="shared" si="20"/>
        <v>0</v>
      </c>
      <c r="T51" s="82">
        <f t="shared" si="21"/>
        <v>0</v>
      </c>
      <c r="U51" s="68"/>
      <c r="V51" s="102"/>
      <c r="W51" s="100">
        <f t="shared" si="22"/>
        <v>0</v>
      </c>
      <c r="X51" s="101">
        <f t="shared" si="23"/>
        <v>0</v>
      </c>
      <c r="Y51" s="86">
        <f t="shared" si="24"/>
        <v>0</v>
      </c>
    </row>
    <row r="52" spans="1:25" ht="15.75" customHeight="1">
      <c r="A52" s="82">
        <v>40</v>
      </c>
      <c r="B52" s="90"/>
      <c r="C52" s="79"/>
      <c r="D52" s="79"/>
      <c r="E52" s="98"/>
      <c r="F52" s="98"/>
      <c r="G52" s="98"/>
      <c r="H52" s="98"/>
      <c r="I52" s="98"/>
      <c r="J52" s="98"/>
      <c r="K52" s="98">
        <f t="shared" si="18"/>
        <v>0</v>
      </c>
      <c r="L52" s="82">
        <f t="shared" si="19"/>
        <v>0</v>
      </c>
      <c r="M52" s="98"/>
      <c r="N52" s="98"/>
      <c r="O52" s="98"/>
      <c r="P52" s="98"/>
      <c r="Q52" s="98"/>
      <c r="R52" s="98"/>
      <c r="S52" s="79">
        <f t="shared" si="20"/>
        <v>0</v>
      </c>
      <c r="T52" s="82">
        <f t="shared" si="21"/>
        <v>0</v>
      </c>
      <c r="U52" s="68"/>
      <c r="V52" s="102"/>
      <c r="W52" s="100">
        <f t="shared" si="22"/>
        <v>0</v>
      </c>
      <c r="X52" s="101">
        <f t="shared" si="23"/>
        <v>0</v>
      </c>
      <c r="Y52" s="86">
        <f t="shared" si="24"/>
        <v>0</v>
      </c>
    </row>
    <row r="53" spans="1:25" ht="15.75" customHeight="1">
      <c r="A53" s="82">
        <v>41</v>
      </c>
      <c r="B53" s="110"/>
      <c r="C53" s="79"/>
      <c r="D53" s="79"/>
      <c r="E53" s="98"/>
      <c r="F53" s="98"/>
      <c r="G53" s="98"/>
      <c r="H53" s="98"/>
      <c r="I53" s="98"/>
      <c r="J53" s="98"/>
      <c r="K53" s="98">
        <f t="shared" si="18"/>
        <v>0</v>
      </c>
      <c r="L53" s="82">
        <f t="shared" si="19"/>
        <v>0</v>
      </c>
      <c r="M53" s="98"/>
      <c r="N53" s="98"/>
      <c r="O53" s="98"/>
      <c r="P53" s="98"/>
      <c r="Q53" s="98"/>
      <c r="R53" s="98"/>
      <c r="S53" s="79">
        <f t="shared" si="20"/>
        <v>0</v>
      </c>
      <c r="T53" s="82">
        <f t="shared" si="21"/>
        <v>0</v>
      </c>
      <c r="U53" s="68"/>
      <c r="V53" s="102"/>
      <c r="W53" s="100">
        <f t="shared" si="22"/>
        <v>0</v>
      </c>
      <c r="X53" s="101">
        <f t="shared" si="23"/>
        <v>0</v>
      </c>
      <c r="Y53" s="86">
        <f t="shared" si="24"/>
        <v>0</v>
      </c>
    </row>
    <row r="54" spans="1:25" ht="15.75" customHeight="1">
      <c r="A54" s="82">
        <v>42</v>
      </c>
      <c r="B54" s="90"/>
      <c r="C54" s="79"/>
      <c r="D54" s="79"/>
      <c r="E54" s="98"/>
      <c r="F54" s="98"/>
      <c r="G54" s="98"/>
      <c r="H54" s="98"/>
      <c r="I54" s="98"/>
      <c r="J54" s="98"/>
      <c r="K54" s="98">
        <f t="shared" si="18"/>
        <v>0</v>
      </c>
      <c r="L54" s="82">
        <f t="shared" si="19"/>
        <v>0</v>
      </c>
      <c r="M54" s="98"/>
      <c r="N54" s="98"/>
      <c r="O54" s="98"/>
      <c r="P54" s="98"/>
      <c r="Q54" s="98"/>
      <c r="R54" s="98"/>
      <c r="S54" s="79">
        <f t="shared" si="20"/>
        <v>0</v>
      </c>
      <c r="T54" s="82">
        <f t="shared" si="21"/>
        <v>0</v>
      </c>
      <c r="U54" s="68"/>
      <c r="V54" s="102"/>
      <c r="W54" s="100">
        <f t="shared" si="22"/>
        <v>0</v>
      </c>
      <c r="X54" s="101">
        <f t="shared" si="23"/>
        <v>0</v>
      </c>
      <c r="Y54" s="86">
        <f t="shared" si="24"/>
        <v>0</v>
      </c>
    </row>
    <row r="55" spans="1:25" ht="15.75" customHeight="1">
      <c r="A55" s="82">
        <v>43</v>
      </c>
      <c r="B55" s="90"/>
      <c r="C55" s="79"/>
      <c r="D55" s="79"/>
      <c r="E55" s="98"/>
      <c r="F55" s="98"/>
      <c r="G55" s="98"/>
      <c r="H55" s="98"/>
      <c r="I55" s="98"/>
      <c r="J55" s="98"/>
      <c r="K55" s="98">
        <f t="shared" si="18"/>
        <v>0</v>
      </c>
      <c r="L55" s="82">
        <f t="shared" si="19"/>
        <v>0</v>
      </c>
      <c r="M55" s="98"/>
      <c r="N55" s="98"/>
      <c r="O55" s="98"/>
      <c r="P55" s="98"/>
      <c r="Q55" s="98"/>
      <c r="R55" s="98"/>
      <c r="S55" s="79">
        <f t="shared" si="20"/>
        <v>0</v>
      </c>
      <c r="T55" s="82">
        <f t="shared" si="21"/>
        <v>0</v>
      </c>
      <c r="U55" s="68"/>
      <c r="V55" s="102"/>
      <c r="W55" s="100">
        <f t="shared" si="22"/>
        <v>0</v>
      </c>
      <c r="X55" s="101">
        <f t="shared" si="23"/>
        <v>0</v>
      </c>
      <c r="Y55" s="86">
        <f t="shared" si="24"/>
        <v>0</v>
      </c>
    </row>
    <row r="56" spans="1:25" ht="15.75" customHeight="1">
      <c r="A56" s="82">
        <v>44</v>
      </c>
      <c r="B56" s="90"/>
      <c r="C56" s="79"/>
      <c r="D56" s="79"/>
      <c r="E56" s="98"/>
      <c r="F56" s="98"/>
      <c r="G56" s="98"/>
      <c r="H56" s="98"/>
      <c r="I56" s="98"/>
      <c r="J56" s="98"/>
      <c r="K56" s="98">
        <f t="shared" si="18"/>
        <v>0</v>
      </c>
      <c r="L56" s="82">
        <f t="shared" si="19"/>
        <v>0</v>
      </c>
      <c r="M56" s="98"/>
      <c r="N56" s="98"/>
      <c r="O56" s="98"/>
      <c r="P56" s="98"/>
      <c r="Q56" s="98"/>
      <c r="R56" s="98"/>
      <c r="S56" s="79">
        <f t="shared" si="20"/>
        <v>0</v>
      </c>
      <c r="T56" s="82">
        <f t="shared" si="21"/>
        <v>0</v>
      </c>
      <c r="U56" s="68"/>
      <c r="V56" s="102"/>
      <c r="W56" s="100">
        <f t="shared" si="22"/>
        <v>0</v>
      </c>
      <c r="X56" s="101">
        <f t="shared" si="23"/>
        <v>0</v>
      </c>
      <c r="Y56" s="86">
        <f t="shared" si="24"/>
        <v>0</v>
      </c>
    </row>
    <row r="57" spans="1:25" ht="15.75" customHeight="1">
      <c r="A57" s="82">
        <v>45</v>
      </c>
      <c r="B57" s="90"/>
      <c r="C57" s="79"/>
      <c r="D57" s="79"/>
      <c r="E57" s="98"/>
      <c r="F57" s="98"/>
      <c r="G57" s="98"/>
      <c r="H57" s="98"/>
      <c r="I57" s="98"/>
      <c r="J57" s="98"/>
      <c r="K57" s="98">
        <f t="shared" si="18"/>
        <v>0</v>
      </c>
      <c r="L57" s="82">
        <f t="shared" si="19"/>
        <v>0</v>
      </c>
      <c r="M57" s="98"/>
      <c r="N57" s="98"/>
      <c r="O57" s="98"/>
      <c r="P57" s="98"/>
      <c r="Q57" s="98"/>
      <c r="R57" s="98"/>
      <c r="S57" s="79">
        <f t="shared" si="20"/>
        <v>0</v>
      </c>
      <c r="T57" s="82">
        <f t="shared" si="21"/>
        <v>0</v>
      </c>
      <c r="U57" s="68"/>
      <c r="V57" s="102"/>
      <c r="W57" s="100">
        <f t="shared" si="22"/>
        <v>0</v>
      </c>
      <c r="X57" s="101">
        <f t="shared" si="23"/>
        <v>0</v>
      </c>
      <c r="Y57" s="86">
        <f t="shared" si="24"/>
        <v>0</v>
      </c>
    </row>
    <row r="58" spans="1:25" ht="15.75" customHeight="1">
      <c r="A58" s="82">
        <v>46</v>
      </c>
      <c r="B58" s="90"/>
      <c r="C58" s="79"/>
      <c r="D58" s="79"/>
      <c r="E58" s="98"/>
      <c r="F58" s="98"/>
      <c r="G58" s="98"/>
      <c r="H58" s="98"/>
      <c r="I58" s="98"/>
      <c r="J58" s="98"/>
      <c r="K58" s="98">
        <f t="shared" si="18"/>
        <v>0</v>
      </c>
      <c r="L58" s="82">
        <f t="shared" si="19"/>
        <v>0</v>
      </c>
      <c r="M58" s="98"/>
      <c r="N58" s="98"/>
      <c r="O58" s="98"/>
      <c r="P58" s="98"/>
      <c r="Q58" s="98"/>
      <c r="R58" s="98"/>
      <c r="S58" s="79">
        <f t="shared" si="20"/>
        <v>0</v>
      </c>
      <c r="T58" s="82">
        <f t="shared" si="21"/>
        <v>0</v>
      </c>
      <c r="U58" s="68"/>
      <c r="V58" s="102"/>
      <c r="W58" s="100">
        <f t="shared" si="22"/>
        <v>0</v>
      </c>
      <c r="X58" s="101">
        <f t="shared" si="23"/>
        <v>0</v>
      </c>
      <c r="Y58" s="86">
        <f t="shared" si="24"/>
        <v>0</v>
      </c>
    </row>
    <row r="59" spans="1:25" ht="15.75" customHeight="1">
      <c r="A59" s="82">
        <v>47</v>
      </c>
      <c r="B59" s="90"/>
      <c r="C59" s="79"/>
      <c r="D59" s="79"/>
      <c r="E59" s="98"/>
      <c r="F59" s="98"/>
      <c r="G59" s="98"/>
      <c r="H59" s="98"/>
      <c r="I59" s="98"/>
      <c r="J59" s="98"/>
      <c r="K59" s="98">
        <f t="shared" si="18"/>
        <v>0</v>
      </c>
      <c r="L59" s="82">
        <f t="shared" si="19"/>
        <v>0</v>
      </c>
      <c r="M59" s="98"/>
      <c r="N59" s="98"/>
      <c r="O59" s="98"/>
      <c r="P59" s="98"/>
      <c r="Q59" s="98"/>
      <c r="R59" s="98"/>
      <c r="S59" s="79">
        <f t="shared" si="20"/>
        <v>0</v>
      </c>
      <c r="T59" s="82">
        <f t="shared" si="21"/>
        <v>0</v>
      </c>
      <c r="U59" s="68"/>
      <c r="V59" s="102"/>
      <c r="W59" s="100">
        <f t="shared" si="22"/>
        <v>0</v>
      </c>
      <c r="X59" s="101">
        <f t="shared" si="23"/>
        <v>0</v>
      </c>
      <c r="Y59" s="86">
        <f t="shared" si="24"/>
        <v>0</v>
      </c>
    </row>
    <row r="60" spans="1:25" ht="15.75" customHeight="1">
      <c r="A60" s="82">
        <v>48</v>
      </c>
      <c r="B60" s="90"/>
      <c r="C60" s="79"/>
      <c r="D60" s="79"/>
      <c r="E60" s="98"/>
      <c r="F60" s="98"/>
      <c r="G60" s="98"/>
      <c r="H60" s="98"/>
      <c r="I60" s="98"/>
      <c r="J60" s="98"/>
      <c r="K60" s="98">
        <f t="shared" si="18"/>
        <v>0</v>
      </c>
      <c r="L60" s="82">
        <f t="shared" si="19"/>
        <v>0</v>
      </c>
      <c r="M60" s="98"/>
      <c r="N60" s="98"/>
      <c r="O60" s="98"/>
      <c r="P60" s="98"/>
      <c r="Q60" s="98"/>
      <c r="R60" s="98"/>
      <c r="S60" s="79">
        <f t="shared" si="20"/>
        <v>0</v>
      </c>
      <c r="T60" s="82">
        <f t="shared" si="21"/>
        <v>0</v>
      </c>
      <c r="U60" s="68"/>
      <c r="V60" s="102"/>
      <c r="W60" s="100">
        <f t="shared" si="22"/>
        <v>0</v>
      </c>
      <c r="X60" s="101">
        <f t="shared" si="23"/>
        <v>0</v>
      </c>
      <c r="Y60" s="86">
        <f t="shared" si="24"/>
        <v>0</v>
      </c>
    </row>
    <row r="61" spans="1:25" ht="15.75" customHeight="1">
      <c r="A61" s="82">
        <v>49</v>
      </c>
      <c r="B61" s="90"/>
      <c r="C61" s="79"/>
      <c r="D61" s="79"/>
      <c r="E61" s="98"/>
      <c r="F61" s="98"/>
      <c r="G61" s="98"/>
      <c r="H61" s="98"/>
      <c r="I61" s="98"/>
      <c r="J61" s="98"/>
      <c r="K61" s="98">
        <f t="shared" si="18"/>
        <v>0</v>
      </c>
      <c r="L61" s="82">
        <f t="shared" si="19"/>
        <v>0</v>
      </c>
      <c r="M61" s="98"/>
      <c r="N61" s="98"/>
      <c r="O61" s="98"/>
      <c r="P61" s="98"/>
      <c r="Q61" s="98"/>
      <c r="R61" s="98"/>
      <c r="S61" s="79">
        <f t="shared" si="20"/>
        <v>0</v>
      </c>
      <c r="T61" s="82">
        <f t="shared" si="21"/>
        <v>0</v>
      </c>
      <c r="U61" s="68"/>
      <c r="V61" s="102"/>
      <c r="W61" s="100">
        <f t="shared" si="22"/>
        <v>0</v>
      </c>
      <c r="X61" s="101">
        <f t="shared" si="23"/>
        <v>0</v>
      </c>
      <c r="Y61" s="86">
        <f t="shared" si="24"/>
        <v>0</v>
      </c>
    </row>
    <row r="62" spans="1:25" ht="15.75" customHeight="1">
      <c r="A62" s="82">
        <v>50</v>
      </c>
      <c r="B62" s="90"/>
      <c r="C62" s="79"/>
      <c r="D62" s="79"/>
      <c r="E62" s="98"/>
      <c r="F62" s="98"/>
      <c r="G62" s="98"/>
      <c r="H62" s="98"/>
      <c r="I62" s="98"/>
      <c r="J62" s="98"/>
      <c r="K62" s="98">
        <f t="shared" si="18"/>
        <v>0</v>
      </c>
      <c r="L62" s="82">
        <f t="shared" si="19"/>
        <v>0</v>
      </c>
      <c r="M62" s="98"/>
      <c r="N62" s="98"/>
      <c r="O62" s="98"/>
      <c r="P62" s="98"/>
      <c r="Q62" s="98"/>
      <c r="R62" s="98"/>
      <c r="S62" s="79">
        <f t="shared" si="20"/>
        <v>0</v>
      </c>
      <c r="T62" s="82">
        <f t="shared" si="21"/>
        <v>0</v>
      </c>
      <c r="U62" s="68"/>
      <c r="V62" s="102"/>
      <c r="W62" s="100">
        <f t="shared" si="22"/>
        <v>0</v>
      </c>
      <c r="X62" s="101">
        <f t="shared" si="23"/>
        <v>0</v>
      </c>
      <c r="Y62" s="86">
        <f t="shared" si="24"/>
        <v>0</v>
      </c>
    </row>
    <row r="63" spans="1:25" ht="15.75" customHeight="1">
      <c r="A63" s="82">
        <v>51</v>
      </c>
      <c r="B63" s="90"/>
      <c r="C63" s="79"/>
      <c r="D63" s="79"/>
      <c r="E63" s="98"/>
      <c r="F63" s="98"/>
      <c r="G63" s="98"/>
      <c r="H63" s="98"/>
      <c r="I63" s="98"/>
      <c r="J63" s="98"/>
      <c r="K63" s="98">
        <f t="shared" si="18"/>
        <v>0</v>
      </c>
      <c r="L63" s="82">
        <f t="shared" si="19"/>
        <v>0</v>
      </c>
      <c r="M63" s="98"/>
      <c r="N63" s="98"/>
      <c r="O63" s="98"/>
      <c r="P63" s="98"/>
      <c r="Q63" s="98"/>
      <c r="R63" s="98"/>
      <c r="S63" s="79">
        <f t="shared" si="20"/>
        <v>0</v>
      </c>
      <c r="T63" s="82">
        <f t="shared" si="21"/>
        <v>0</v>
      </c>
      <c r="U63" s="68"/>
      <c r="V63" s="102"/>
      <c r="W63" s="100">
        <f t="shared" si="22"/>
        <v>0</v>
      </c>
      <c r="X63" s="101">
        <f t="shared" si="23"/>
        <v>0</v>
      </c>
      <c r="Y63" s="86">
        <f t="shared" si="24"/>
        <v>0</v>
      </c>
    </row>
    <row r="64" spans="1:25" ht="15.75" customHeight="1">
      <c r="A64" s="82">
        <v>52</v>
      </c>
      <c r="B64" s="90"/>
      <c r="C64" s="79"/>
      <c r="D64" s="79"/>
      <c r="E64" s="98"/>
      <c r="F64" s="98"/>
      <c r="G64" s="98"/>
      <c r="H64" s="98"/>
      <c r="I64" s="98"/>
      <c r="J64" s="98"/>
      <c r="K64" s="98">
        <f t="shared" si="18"/>
        <v>0</v>
      </c>
      <c r="L64" s="82">
        <f t="shared" si="19"/>
        <v>0</v>
      </c>
      <c r="M64" s="98"/>
      <c r="N64" s="98"/>
      <c r="O64" s="98"/>
      <c r="P64" s="98"/>
      <c r="Q64" s="98"/>
      <c r="R64" s="98"/>
      <c r="S64" s="79">
        <f t="shared" si="20"/>
        <v>0</v>
      </c>
      <c r="T64" s="82">
        <f t="shared" si="21"/>
        <v>0</v>
      </c>
      <c r="U64" s="68"/>
      <c r="V64" s="102"/>
      <c r="W64" s="100">
        <f t="shared" si="22"/>
        <v>0</v>
      </c>
      <c r="X64" s="101">
        <f t="shared" si="23"/>
        <v>0</v>
      </c>
      <c r="Y64" s="86">
        <f t="shared" si="24"/>
        <v>0</v>
      </c>
    </row>
    <row r="65" spans="1:25" ht="15.75" customHeight="1">
      <c r="A65" s="82">
        <v>53</v>
      </c>
      <c r="B65" s="90"/>
      <c r="C65" s="79"/>
      <c r="D65" s="79"/>
      <c r="E65" s="98"/>
      <c r="F65" s="98"/>
      <c r="G65" s="98"/>
      <c r="H65" s="98"/>
      <c r="I65" s="98"/>
      <c r="J65" s="98"/>
      <c r="K65" s="98">
        <f t="shared" si="18"/>
        <v>0</v>
      </c>
      <c r="L65" s="82">
        <f t="shared" si="19"/>
        <v>0</v>
      </c>
      <c r="M65" s="98"/>
      <c r="N65" s="98"/>
      <c r="O65" s="98"/>
      <c r="P65" s="98"/>
      <c r="Q65" s="98"/>
      <c r="R65" s="98"/>
      <c r="S65" s="79">
        <f t="shared" si="20"/>
        <v>0</v>
      </c>
      <c r="T65" s="82">
        <f t="shared" si="21"/>
        <v>0</v>
      </c>
      <c r="U65" s="68"/>
      <c r="V65" s="102"/>
      <c r="W65" s="100">
        <f t="shared" si="22"/>
        <v>0</v>
      </c>
      <c r="X65" s="101">
        <f t="shared" si="23"/>
        <v>0</v>
      </c>
      <c r="Y65" s="86">
        <f t="shared" si="24"/>
        <v>0</v>
      </c>
    </row>
    <row r="66" spans="1:25" ht="15.75" customHeight="1">
      <c r="A66" s="82">
        <v>54</v>
      </c>
      <c r="B66" s="90"/>
      <c r="C66" s="79"/>
      <c r="D66" s="79"/>
      <c r="E66" s="98"/>
      <c r="F66" s="98"/>
      <c r="G66" s="98"/>
      <c r="H66" s="98"/>
      <c r="I66" s="98"/>
      <c r="J66" s="98"/>
      <c r="K66" s="98">
        <f t="shared" si="18"/>
        <v>0</v>
      </c>
      <c r="L66" s="82">
        <f t="shared" si="19"/>
        <v>0</v>
      </c>
      <c r="M66" s="98"/>
      <c r="N66" s="98"/>
      <c r="O66" s="98"/>
      <c r="P66" s="98"/>
      <c r="Q66" s="98"/>
      <c r="R66" s="98"/>
      <c r="S66" s="79">
        <f t="shared" si="20"/>
        <v>0</v>
      </c>
      <c r="T66" s="82">
        <f t="shared" si="21"/>
        <v>0</v>
      </c>
      <c r="U66" s="68"/>
      <c r="V66" s="102"/>
      <c r="W66" s="100">
        <f t="shared" si="22"/>
        <v>0</v>
      </c>
      <c r="X66" s="101">
        <f t="shared" si="23"/>
        <v>0</v>
      </c>
      <c r="Y66" s="86">
        <f t="shared" si="24"/>
        <v>0</v>
      </c>
    </row>
    <row r="67" spans="1:25" ht="15.75" customHeight="1">
      <c r="A67" s="82">
        <v>55</v>
      </c>
      <c r="B67" s="90"/>
      <c r="C67" s="79"/>
      <c r="D67" s="79"/>
      <c r="E67" s="98"/>
      <c r="F67" s="98"/>
      <c r="G67" s="98"/>
      <c r="H67" s="98"/>
      <c r="I67" s="98"/>
      <c r="J67" s="98"/>
      <c r="K67" s="98">
        <f t="shared" si="18"/>
        <v>0</v>
      </c>
      <c r="L67" s="82">
        <f t="shared" si="19"/>
        <v>0</v>
      </c>
      <c r="M67" s="98"/>
      <c r="N67" s="98"/>
      <c r="O67" s="98"/>
      <c r="P67" s="98"/>
      <c r="Q67" s="98"/>
      <c r="R67" s="98"/>
      <c r="S67" s="79">
        <f t="shared" si="20"/>
        <v>0</v>
      </c>
      <c r="T67" s="82">
        <f t="shared" si="21"/>
        <v>0</v>
      </c>
      <c r="U67" s="68"/>
      <c r="V67" s="102"/>
      <c r="W67" s="100">
        <f t="shared" si="22"/>
        <v>0</v>
      </c>
      <c r="X67" s="101">
        <f t="shared" si="23"/>
        <v>0</v>
      </c>
      <c r="Y67" s="86">
        <f t="shared" si="24"/>
        <v>0</v>
      </c>
    </row>
    <row r="68" spans="1:25" ht="15.75" customHeight="1">
      <c r="A68" s="82">
        <v>56</v>
      </c>
      <c r="B68" s="90"/>
      <c r="C68" s="79"/>
      <c r="D68" s="79"/>
      <c r="E68" s="98"/>
      <c r="F68" s="98"/>
      <c r="G68" s="98"/>
      <c r="H68" s="98"/>
      <c r="I68" s="98"/>
      <c r="J68" s="98"/>
      <c r="K68" s="98">
        <f t="shared" si="18"/>
        <v>0</v>
      </c>
      <c r="L68" s="82">
        <f t="shared" si="19"/>
        <v>0</v>
      </c>
      <c r="M68" s="98"/>
      <c r="N68" s="98"/>
      <c r="O68" s="98"/>
      <c r="P68" s="98"/>
      <c r="Q68" s="98"/>
      <c r="R68" s="98"/>
      <c r="S68" s="79">
        <f t="shared" si="20"/>
        <v>0</v>
      </c>
      <c r="T68" s="82">
        <f t="shared" si="21"/>
        <v>0</v>
      </c>
      <c r="U68" s="68"/>
      <c r="V68" s="102"/>
      <c r="W68" s="100">
        <f t="shared" si="22"/>
        <v>0</v>
      </c>
      <c r="X68" s="101">
        <f t="shared" si="23"/>
        <v>0</v>
      </c>
      <c r="Y68" s="86">
        <f t="shared" si="24"/>
        <v>0</v>
      </c>
    </row>
    <row r="69" spans="1:25" ht="15.75" customHeight="1">
      <c r="A69" s="82">
        <v>57</v>
      </c>
      <c r="B69" s="90"/>
      <c r="C69" s="79"/>
      <c r="D69" s="79"/>
      <c r="E69" s="98"/>
      <c r="F69" s="98"/>
      <c r="G69" s="98"/>
      <c r="H69" s="98"/>
      <c r="I69" s="98"/>
      <c r="J69" s="98"/>
      <c r="K69" s="98">
        <f t="shared" si="18"/>
        <v>0</v>
      </c>
      <c r="L69" s="82">
        <f t="shared" si="19"/>
        <v>0</v>
      </c>
      <c r="M69" s="98"/>
      <c r="N69" s="98"/>
      <c r="O69" s="98"/>
      <c r="P69" s="98"/>
      <c r="Q69" s="98"/>
      <c r="R69" s="98"/>
      <c r="S69" s="79">
        <f t="shared" si="20"/>
        <v>0</v>
      </c>
      <c r="T69" s="82">
        <f t="shared" si="21"/>
        <v>0</v>
      </c>
      <c r="U69" s="68"/>
      <c r="V69" s="102"/>
      <c r="W69" s="100">
        <f t="shared" si="22"/>
        <v>0</v>
      </c>
      <c r="X69" s="101">
        <f t="shared" si="23"/>
        <v>0</v>
      </c>
      <c r="Y69" s="86">
        <f t="shared" si="24"/>
        <v>0</v>
      </c>
    </row>
    <row r="70" spans="1:25" ht="15.75" customHeight="1">
      <c r="A70" s="82">
        <v>58</v>
      </c>
      <c r="B70" s="90"/>
      <c r="C70" s="111"/>
      <c r="D70" s="79"/>
      <c r="E70" s="98"/>
      <c r="F70" s="98"/>
      <c r="G70" s="98"/>
      <c r="H70" s="98"/>
      <c r="I70" s="98"/>
      <c r="J70" s="98"/>
      <c r="K70" s="98">
        <f t="shared" si="18"/>
        <v>0</v>
      </c>
      <c r="L70" s="82">
        <f t="shared" si="19"/>
        <v>0</v>
      </c>
      <c r="M70" s="98"/>
      <c r="N70" s="98"/>
      <c r="O70" s="98"/>
      <c r="P70" s="98"/>
      <c r="Q70" s="98"/>
      <c r="R70" s="98"/>
      <c r="S70" s="79">
        <f t="shared" si="20"/>
        <v>0</v>
      </c>
      <c r="T70" s="82">
        <f t="shared" si="21"/>
        <v>0</v>
      </c>
      <c r="U70" s="68"/>
      <c r="V70" s="102"/>
      <c r="W70" s="100">
        <f t="shared" si="22"/>
        <v>0</v>
      </c>
      <c r="X70" s="101">
        <f t="shared" si="23"/>
        <v>0</v>
      </c>
      <c r="Y70" s="86">
        <f t="shared" si="24"/>
        <v>0</v>
      </c>
    </row>
    <row r="71" spans="1:25" ht="15.75" customHeight="1">
      <c r="A71" s="82">
        <v>59</v>
      </c>
      <c r="B71" s="90"/>
      <c r="C71" s="111"/>
      <c r="D71" s="79"/>
      <c r="E71" s="98"/>
      <c r="F71" s="98"/>
      <c r="G71" s="98"/>
      <c r="H71" s="98"/>
      <c r="I71" s="98"/>
      <c r="J71" s="98"/>
      <c r="K71" s="98">
        <f t="shared" si="18"/>
        <v>0</v>
      </c>
      <c r="L71" s="82">
        <f t="shared" si="19"/>
        <v>0</v>
      </c>
      <c r="M71" s="98"/>
      <c r="N71" s="98"/>
      <c r="O71" s="98"/>
      <c r="P71" s="98"/>
      <c r="Q71" s="98"/>
      <c r="R71" s="98"/>
      <c r="S71" s="79">
        <f t="shared" si="20"/>
        <v>0</v>
      </c>
      <c r="T71" s="82">
        <f t="shared" si="21"/>
        <v>0</v>
      </c>
      <c r="U71" s="68"/>
      <c r="V71" s="102"/>
      <c r="W71" s="100">
        <f t="shared" si="22"/>
        <v>0</v>
      </c>
      <c r="X71" s="101">
        <f t="shared" si="23"/>
        <v>0</v>
      </c>
      <c r="Y71" s="86">
        <f t="shared" si="24"/>
        <v>0</v>
      </c>
    </row>
    <row r="72" spans="1:25" ht="15.75" customHeight="1">
      <c r="A72" s="82">
        <v>60</v>
      </c>
      <c r="B72" s="90"/>
      <c r="C72" s="111"/>
      <c r="D72" s="79"/>
      <c r="E72" s="98"/>
      <c r="F72" s="98"/>
      <c r="G72" s="98"/>
      <c r="H72" s="98"/>
      <c r="I72" s="98"/>
      <c r="J72" s="98"/>
      <c r="K72" s="98">
        <f t="shared" si="18"/>
        <v>0</v>
      </c>
      <c r="L72" s="82">
        <f t="shared" si="19"/>
        <v>0</v>
      </c>
      <c r="M72" s="98"/>
      <c r="N72" s="98"/>
      <c r="O72" s="98"/>
      <c r="P72" s="98"/>
      <c r="Q72" s="98"/>
      <c r="R72" s="98"/>
      <c r="S72" s="79">
        <f t="shared" si="20"/>
        <v>0</v>
      </c>
      <c r="T72" s="82">
        <f t="shared" si="21"/>
        <v>0</v>
      </c>
      <c r="U72" s="68"/>
      <c r="V72" s="102"/>
      <c r="W72" s="100">
        <f t="shared" si="22"/>
        <v>0</v>
      </c>
      <c r="X72" s="101">
        <f t="shared" si="23"/>
        <v>0</v>
      </c>
      <c r="Y72" s="86">
        <f t="shared" si="24"/>
        <v>0</v>
      </c>
    </row>
    <row r="73" spans="1:25" ht="15.75" customHeight="1">
      <c r="A73" s="82">
        <v>61</v>
      </c>
      <c r="B73" s="90"/>
      <c r="C73" s="111"/>
      <c r="D73" s="79"/>
      <c r="E73" s="98"/>
      <c r="F73" s="98"/>
      <c r="G73" s="98"/>
      <c r="H73" s="98"/>
      <c r="I73" s="98"/>
      <c r="J73" s="98"/>
      <c r="K73" s="98">
        <f t="shared" si="18"/>
        <v>0</v>
      </c>
      <c r="L73" s="82">
        <f t="shared" si="19"/>
        <v>0</v>
      </c>
      <c r="M73" s="98"/>
      <c r="N73" s="98"/>
      <c r="O73" s="98"/>
      <c r="P73" s="98"/>
      <c r="Q73" s="98"/>
      <c r="R73" s="98"/>
      <c r="S73" s="79">
        <f t="shared" si="20"/>
        <v>0</v>
      </c>
      <c r="T73" s="82">
        <f t="shared" si="21"/>
        <v>0</v>
      </c>
      <c r="U73" s="68"/>
      <c r="V73" s="102"/>
      <c r="W73" s="100">
        <f t="shared" si="22"/>
        <v>0</v>
      </c>
      <c r="X73" s="101">
        <f t="shared" si="23"/>
        <v>0</v>
      </c>
      <c r="Y73" s="86">
        <f t="shared" si="24"/>
        <v>0</v>
      </c>
    </row>
    <row r="74" spans="1:25" ht="15.75" customHeight="1">
      <c r="A74" s="82">
        <v>62</v>
      </c>
      <c r="B74" s="90"/>
      <c r="C74" s="111"/>
      <c r="D74" s="79"/>
      <c r="E74" s="98"/>
      <c r="F74" s="98"/>
      <c r="G74" s="98"/>
      <c r="H74" s="98"/>
      <c r="I74" s="98"/>
      <c r="J74" s="98"/>
      <c r="K74" s="98">
        <f t="shared" si="18"/>
        <v>0</v>
      </c>
      <c r="L74" s="82">
        <f t="shared" si="19"/>
        <v>0</v>
      </c>
      <c r="M74" s="98"/>
      <c r="N74" s="98"/>
      <c r="O74" s="98"/>
      <c r="P74" s="98"/>
      <c r="Q74" s="98"/>
      <c r="R74" s="98"/>
      <c r="S74" s="79">
        <f t="shared" si="20"/>
        <v>0</v>
      </c>
      <c r="T74" s="82">
        <f t="shared" si="21"/>
        <v>0</v>
      </c>
      <c r="U74" s="68"/>
      <c r="V74" s="102"/>
      <c r="W74" s="100">
        <f t="shared" si="22"/>
        <v>0</v>
      </c>
      <c r="X74" s="101">
        <f t="shared" si="23"/>
        <v>0</v>
      </c>
      <c r="Y74" s="86">
        <f t="shared" si="24"/>
        <v>0</v>
      </c>
    </row>
    <row r="75" spans="1:25" ht="15.75" customHeight="1">
      <c r="A75" s="82">
        <v>63</v>
      </c>
      <c r="B75" s="90"/>
      <c r="C75" s="111"/>
      <c r="D75" s="79"/>
      <c r="E75" s="98"/>
      <c r="F75" s="98"/>
      <c r="G75" s="98"/>
      <c r="H75" s="98"/>
      <c r="I75" s="98"/>
      <c r="J75" s="98"/>
      <c r="K75" s="98">
        <f t="shared" si="18"/>
        <v>0</v>
      </c>
      <c r="L75" s="82">
        <f t="shared" si="19"/>
        <v>0</v>
      </c>
      <c r="M75" s="98"/>
      <c r="N75" s="98"/>
      <c r="O75" s="98"/>
      <c r="P75" s="98"/>
      <c r="Q75" s="98"/>
      <c r="R75" s="98"/>
      <c r="S75" s="79">
        <f t="shared" si="20"/>
        <v>0</v>
      </c>
      <c r="T75" s="82">
        <f t="shared" si="21"/>
        <v>0</v>
      </c>
      <c r="U75" s="68"/>
      <c r="V75" s="102"/>
      <c r="W75" s="100">
        <f t="shared" si="22"/>
        <v>0</v>
      </c>
      <c r="X75" s="101">
        <f t="shared" si="23"/>
        <v>0</v>
      </c>
      <c r="Y75" s="86">
        <f t="shared" si="24"/>
        <v>0</v>
      </c>
    </row>
    <row r="76" spans="1:25" ht="15.75" customHeight="1">
      <c r="A76" s="82">
        <v>64</v>
      </c>
      <c r="B76" s="90"/>
      <c r="C76" s="111"/>
      <c r="D76" s="79"/>
      <c r="E76" s="98"/>
      <c r="F76" s="98"/>
      <c r="G76" s="98"/>
      <c r="H76" s="98"/>
      <c r="I76" s="98"/>
      <c r="J76" s="98"/>
      <c r="K76" s="98">
        <f t="shared" si="18"/>
        <v>0</v>
      </c>
      <c r="L76" s="82">
        <f t="shared" si="19"/>
        <v>0</v>
      </c>
      <c r="M76" s="98"/>
      <c r="N76" s="98"/>
      <c r="O76" s="98"/>
      <c r="P76" s="98"/>
      <c r="Q76" s="98"/>
      <c r="R76" s="98"/>
      <c r="S76" s="79">
        <f t="shared" si="20"/>
        <v>0</v>
      </c>
      <c r="T76" s="82">
        <f t="shared" si="21"/>
        <v>0</v>
      </c>
      <c r="U76" s="68"/>
      <c r="V76" s="102"/>
      <c r="W76" s="100">
        <f t="shared" si="22"/>
        <v>0</v>
      </c>
      <c r="X76" s="101">
        <f t="shared" si="23"/>
        <v>0</v>
      </c>
      <c r="Y76" s="86">
        <f t="shared" si="24"/>
        <v>0</v>
      </c>
    </row>
    <row r="77" spans="1:25" ht="15.75" customHeight="1">
      <c r="A77" s="82">
        <v>65</v>
      </c>
      <c r="B77" s="90"/>
      <c r="C77" s="111"/>
      <c r="D77" s="79"/>
      <c r="E77" s="98"/>
      <c r="F77" s="98"/>
      <c r="G77" s="98"/>
      <c r="H77" s="98"/>
      <c r="I77" s="98"/>
      <c r="J77" s="98"/>
      <c r="K77" s="98">
        <f t="shared" si="18"/>
        <v>0</v>
      </c>
      <c r="L77" s="82">
        <f t="shared" si="19"/>
        <v>0</v>
      </c>
      <c r="M77" s="98"/>
      <c r="N77" s="98"/>
      <c r="O77" s="98"/>
      <c r="P77" s="98"/>
      <c r="Q77" s="98"/>
      <c r="R77" s="98"/>
      <c r="S77" s="79">
        <f t="shared" si="20"/>
        <v>0</v>
      </c>
      <c r="T77" s="82">
        <f t="shared" si="21"/>
        <v>0</v>
      </c>
      <c r="U77" s="68"/>
      <c r="V77" s="102"/>
      <c r="W77" s="100">
        <f t="shared" si="22"/>
        <v>0</v>
      </c>
      <c r="X77" s="101">
        <f t="shared" si="23"/>
        <v>0</v>
      </c>
      <c r="Y77" s="86">
        <f t="shared" si="24"/>
        <v>0</v>
      </c>
    </row>
    <row r="78" spans="1:25" ht="15.75" customHeight="1">
      <c r="A78" s="82">
        <v>66</v>
      </c>
      <c r="B78" s="90"/>
      <c r="C78" s="111"/>
      <c r="D78" s="79"/>
      <c r="E78" s="98"/>
      <c r="F78" s="98"/>
      <c r="G78" s="98"/>
      <c r="H78" s="98"/>
      <c r="I78" s="98"/>
      <c r="J78" s="98"/>
      <c r="K78" s="98">
        <f t="shared" si="18"/>
        <v>0</v>
      </c>
      <c r="L78" s="82">
        <f t="shared" si="19"/>
        <v>0</v>
      </c>
      <c r="M78" s="98"/>
      <c r="N78" s="98"/>
      <c r="O78" s="98"/>
      <c r="P78" s="98"/>
      <c r="Q78" s="98"/>
      <c r="R78" s="98"/>
      <c r="S78" s="79">
        <f t="shared" si="20"/>
        <v>0</v>
      </c>
      <c r="T78" s="82">
        <f t="shared" si="21"/>
        <v>0</v>
      </c>
      <c r="U78" s="68"/>
      <c r="V78" s="102"/>
      <c r="W78" s="100">
        <f t="shared" si="22"/>
        <v>0</v>
      </c>
      <c r="X78" s="101">
        <f t="shared" si="23"/>
        <v>0</v>
      </c>
      <c r="Y78" s="86">
        <f t="shared" si="24"/>
        <v>0</v>
      </c>
    </row>
    <row r="79" spans="1:25" ht="15.75" customHeight="1">
      <c r="A79" s="82">
        <v>67</v>
      </c>
      <c r="B79" s="90"/>
      <c r="C79" s="111"/>
      <c r="D79" s="79"/>
      <c r="E79" s="98"/>
      <c r="F79" s="98"/>
      <c r="G79" s="98"/>
      <c r="H79" s="98"/>
      <c r="I79" s="98"/>
      <c r="J79" s="98"/>
      <c r="K79" s="98">
        <f t="shared" si="18"/>
        <v>0</v>
      </c>
      <c r="L79" s="82">
        <f t="shared" si="19"/>
        <v>0</v>
      </c>
      <c r="M79" s="98"/>
      <c r="N79" s="98"/>
      <c r="O79" s="98"/>
      <c r="P79" s="98"/>
      <c r="Q79" s="98"/>
      <c r="R79" s="98"/>
      <c r="S79" s="79">
        <f t="shared" si="20"/>
        <v>0</v>
      </c>
      <c r="T79" s="82">
        <f t="shared" si="21"/>
        <v>0</v>
      </c>
      <c r="U79" s="68"/>
      <c r="V79" s="102"/>
      <c r="W79" s="100">
        <f t="shared" si="22"/>
        <v>0</v>
      </c>
      <c r="X79" s="101">
        <f t="shared" si="23"/>
        <v>0</v>
      </c>
      <c r="Y79" s="86">
        <f t="shared" si="24"/>
        <v>0</v>
      </c>
    </row>
    <row r="80" spans="1:25" ht="15.75" customHeight="1">
      <c r="A80" s="112"/>
      <c r="B80" s="113" t="s">
        <v>72</v>
      </c>
      <c r="C80" s="114" t="s">
        <v>65</v>
      </c>
      <c r="D80" s="115">
        <f t="shared" ref="D80:J80" si="25">SUM(D32:D79)</f>
        <v>0</v>
      </c>
      <c r="E80" s="115">
        <f t="shared" si="25"/>
        <v>0</v>
      </c>
      <c r="F80" s="115">
        <f t="shared" si="25"/>
        <v>0</v>
      </c>
      <c r="G80" s="115">
        <f t="shared" si="25"/>
        <v>0</v>
      </c>
      <c r="H80" s="115">
        <f t="shared" si="25"/>
        <v>0</v>
      </c>
      <c r="I80" s="115">
        <f t="shared" si="25"/>
        <v>0</v>
      </c>
      <c r="J80" s="115">
        <f t="shared" si="25"/>
        <v>0</v>
      </c>
      <c r="K80" s="116">
        <f t="shared" si="18"/>
        <v>0</v>
      </c>
      <c r="L80" s="115">
        <f t="shared" ref="L80:T80" si="26">SUM(L32:L79)</f>
        <v>0</v>
      </c>
      <c r="M80" s="115">
        <f t="shared" si="26"/>
        <v>0</v>
      </c>
      <c r="N80" s="115">
        <f t="shared" si="26"/>
        <v>0</v>
      </c>
      <c r="O80" s="115">
        <f t="shared" si="26"/>
        <v>0</v>
      </c>
      <c r="P80" s="115">
        <f t="shared" si="26"/>
        <v>0</v>
      </c>
      <c r="Q80" s="115">
        <f t="shared" si="26"/>
        <v>0</v>
      </c>
      <c r="R80" s="115">
        <f t="shared" si="26"/>
        <v>0</v>
      </c>
      <c r="S80" s="115">
        <f t="shared" si="26"/>
        <v>0</v>
      </c>
      <c r="T80" s="115">
        <f t="shared" si="26"/>
        <v>0</v>
      </c>
      <c r="U80" s="68"/>
      <c r="V80" s="117">
        <f t="shared" ref="V80:Y80" si="27">SUM(V32:V79)</f>
        <v>0</v>
      </c>
      <c r="W80" s="117">
        <f t="shared" si="27"/>
        <v>0</v>
      </c>
      <c r="X80" s="117">
        <f t="shared" si="27"/>
        <v>0</v>
      </c>
      <c r="Y80" s="117">
        <f t="shared" si="27"/>
        <v>0</v>
      </c>
    </row>
    <row r="81" spans="1:25" ht="15.75" customHeight="1">
      <c r="A81" s="196" t="s">
        <v>73</v>
      </c>
      <c r="B81" s="197"/>
      <c r="C81" s="198"/>
      <c r="D81" s="118">
        <f t="shared" ref="D81:T81" si="28">+D13+D80+D30</f>
        <v>1</v>
      </c>
      <c r="E81" s="118">
        <f t="shared" si="28"/>
        <v>0</v>
      </c>
      <c r="F81" s="118">
        <f t="shared" si="28"/>
        <v>0</v>
      </c>
      <c r="G81" s="118">
        <f t="shared" si="28"/>
        <v>0</v>
      </c>
      <c r="H81" s="118">
        <f t="shared" si="28"/>
        <v>0</v>
      </c>
      <c r="I81" s="118">
        <f t="shared" si="28"/>
        <v>0</v>
      </c>
      <c r="J81" s="118">
        <f t="shared" si="28"/>
        <v>0</v>
      </c>
      <c r="K81" s="118">
        <f t="shared" si="28"/>
        <v>0</v>
      </c>
      <c r="L81" s="118">
        <f t="shared" si="28"/>
        <v>1</v>
      </c>
      <c r="M81" s="118">
        <f t="shared" si="28"/>
        <v>0</v>
      </c>
      <c r="N81" s="118">
        <f t="shared" si="28"/>
        <v>0</v>
      </c>
      <c r="O81" s="118">
        <f t="shared" si="28"/>
        <v>0</v>
      </c>
      <c r="P81" s="118">
        <f t="shared" si="28"/>
        <v>0</v>
      </c>
      <c r="Q81" s="118">
        <f t="shared" si="28"/>
        <v>0</v>
      </c>
      <c r="R81" s="118">
        <f t="shared" si="28"/>
        <v>0</v>
      </c>
      <c r="S81" s="118">
        <f t="shared" si="28"/>
        <v>0</v>
      </c>
      <c r="T81" s="118">
        <f t="shared" si="28"/>
        <v>1</v>
      </c>
      <c r="U81" s="119"/>
      <c r="V81" s="120">
        <f t="shared" ref="V81:Y81" si="29">+V13+V80+V30</f>
        <v>0</v>
      </c>
      <c r="W81" s="120">
        <f t="shared" si="29"/>
        <v>0</v>
      </c>
      <c r="X81" s="120">
        <f t="shared" si="29"/>
        <v>0</v>
      </c>
      <c r="Y81" s="121">
        <f t="shared" si="29"/>
        <v>0</v>
      </c>
    </row>
    <row r="82" spans="1:25" ht="15.75" customHeight="1"/>
    <row r="83" spans="1:25" ht="15.75" customHeight="1"/>
    <row r="84" spans="1:25" ht="15.75" customHeight="1"/>
    <row r="85" spans="1:25" ht="15.75" customHeight="1"/>
    <row r="86" spans="1:25" ht="15.75" customHeight="1"/>
    <row r="87" spans="1:25" ht="15.75" customHeight="1"/>
    <row r="88" spans="1:25" ht="15.75" customHeight="1"/>
    <row r="89" spans="1:25" ht="15.75" customHeight="1"/>
    <row r="90" spans="1:25" ht="15.75" customHeight="1"/>
    <row r="91" spans="1:25" ht="15.75" customHeight="1"/>
    <row r="92" spans="1:25" ht="15.75" customHeight="1"/>
    <row r="93" spans="1:25" ht="15.75" customHeight="1"/>
    <row r="94" spans="1:25" ht="15.75" customHeight="1"/>
    <row r="95" spans="1:25" ht="15.75" customHeight="1"/>
    <row r="96" spans="1:25" ht="15.75" customHeight="1"/>
    <row r="97" ht="15.75" customHeight="1"/>
    <row r="98" ht="15.75" customHeight="1"/>
    <row r="99" ht="15.75" customHeight="1"/>
    <row r="100" ht="15.75" customHeight="1"/>
  </sheetData>
  <mergeCells count="31">
    <mergeCell ref="A1:T1"/>
    <mergeCell ref="A2:T2"/>
    <mergeCell ref="W4:W6"/>
    <mergeCell ref="X4:Y4"/>
    <mergeCell ref="X5:X6"/>
    <mergeCell ref="Y5:Y6"/>
    <mergeCell ref="E5:E6"/>
    <mergeCell ref="F5:G5"/>
    <mergeCell ref="H5:H6"/>
    <mergeCell ref="I5:J5"/>
    <mergeCell ref="K5:K6"/>
    <mergeCell ref="M5:M6"/>
    <mergeCell ref="N5:O5"/>
    <mergeCell ref="P5:P6"/>
    <mergeCell ref="Q5:R5"/>
    <mergeCell ref="S5:S6"/>
    <mergeCell ref="A30:C30"/>
    <mergeCell ref="B31:T31"/>
    <mergeCell ref="A81:C81"/>
    <mergeCell ref="A7:T7"/>
    <mergeCell ref="M4:S4"/>
    <mergeCell ref="L4:L6"/>
    <mergeCell ref="V4:V6"/>
    <mergeCell ref="T4:T6"/>
    <mergeCell ref="A13:C13"/>
    <mergeCell ref="B14:T14"/>
    <mergeCell ref="A4:A6"/>
    <mergeCell ref="B4:B6"/>
    <mergeCell ref="C4:C6"/>
    <mergeCell ref="D4:D6"/>
    <mergeCell ref="E4:K4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F1:W100"/>
  <sheetViews>
    <sheetView workbookViewId="0"/>
  </sheetViews>
  <sheetFormatPr defaultColWidth="14.42578125" defaultRowHeight="15" customHeight="1"/>
  <cols>
    <col min="1" max="23" width="7.140625" customWidth="1"/>
  </cols>
  <sheetData>
    <row r="1" spans="6:23" ht="30" customHeight="1"/>
    <row r="2" spans="6:23" ht="30" customHeight="1"/>
    <row r="3" spans="6:23" ht="30" customHeight="1"/>
    <row r="4" spans="6:23" ht="30" customHeight="1"/>
    <row r="5" spans="6:23" ht="30" customHeight="1"/>
    <row r="6" spans="6:23" ht="30" customHeight="1"/>
    <row r="7" spans="6:23" ht="30" customHeight="1"/>
    <row r="8" spans="6:23" ht="30" customHeight="1">
      <c r="F8" s="122" t="s">
        <v>74</v>
      </c>
    </row>
    <row r="9" spans="6:23" ht="30" customHeight="1"/>
    <row r="10" spans="6:23" ht="30" customHeight="1">
      <c r="F10" s="206" t="s">
        <v>75</v>
      </c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3"/>
    </row>
    <row r="11" spans="6:23" ht="30" customHeight="1">
      <c r="F11" s="164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6"/>
      <c r="U11" s="123" t="s">
        <v>76</v>
      </c>
    </row>
    <row r="12" spans="6:23" ht="30" customHeight="1">
      <c r="F12" s="211" t="s">
        <v>77</v>
      </c>
      <c r="G12" s="162"/>
      <c r="H12" s="162"/>
      <c r="I12" s="162"/>
      <c r="J12" s="162"/>
      <c r="K12" s="162"/>
      <c r="L12" s="163"/>
      <c r="M12" s="212" t="s">
        <v>45</v>
      </c>
      <c r="N12" s="213" t="s">
        <v>33</v>
      </c>
      <c r="O12" s="158"/>
      <c r="P12" s="208" t="s">
        <v>34</v>
      </c>
      <c r="Q12" s="158"/>
      <c r="R12" s="212" t="s">
        <v>35</v>
      </c>
      <c r="U12" s="123" t="s">
        <v>45</v>
      </c>
      <c r="W12" s="123" t="s">
        <v>78</v>
      </c>
    </row>
    <row r="13" spans="6:23" ht="30" customHeight="1">
      <c r="F13" s="164"/>
      <c r="G13" s="165"/>
      <c r="H13" s="165"/>
      <c r="I13" s="165"/>
      <c r="J13" s="165"/>
      <c r="K13" s="165"/>
      <c r="L13" s="166"/>
      <c r="M13" s="168"/>
      <c r="N13" s="124" t="s">
        <v>36</v>
      </c>
      <c r="O13" s="124" t="s">
        <v>37</v>
      </c>
      <c r="P13" s="124" t="s">
        <v>36</v>
      </c>
      <c r="Q13" s="124" t="s">
        <v>37</v>
      </c>
      <c r="R13" s="168"/>
      <c r="U13" s="123" t="s">
        <v>33</v>
      </c>
      <c r="W13" s="123" t="s">
        <v>79</v>
      </c>
    </row>
    <row r="14" spans="6:23" ht="30" customHeight="1">
      <c r="F14" s="209" t="s">
        <v>80</v>
      </c>
      <c r="G14" s="157"/>
      <c r="H14" s="157"/>
      <c r="I14" s="157"/>
      <c r="J14" s="157"/>
      <c r="K14" s="157"/>
      <c r="L14" s="158"/>
      <c r="M14" s="125">
        <v>1</v>
      </c>
      <c r="N14" s="126"/>
      <c r="O14" s="126"/>
      <c r="P14" s="126"/>
      <c r="Q14" s="126"/>
      <c r="R14" s="125">
        <f t="shared" ref="R14:R23" si="0">M14+N14-O14</f>
        <v>1</v>
      </c>
      <c r="U14" s="123" t="s">
        <v>34</v>
      </c>
      <c r="W14" s="123" t="s">
        <v>81</v>
      </c>
    </row>
    <row r="15" spans="6:23" ht="30" customHeight="1">
      <c r="F15" s="210" t="s">
        <v>82</v>
      </c>
      <c r="G15" s="157"/>
      <c r="H15" s="157"/>
      <c r="I15" s="157"/>
      <c r="J15" s="157"/>
      <c r="K15" s="157"/>
      <c r="L15" s="158"/>
      <c r="M15" s="125">
        <v>1</v>
      </c>
      <c r="N15" s="126"/>
      <c r="O15" s="126"/>
      <c r="P15" s="126"/>
      <c r="Q15" s="126"/>
      <c r="R15" s="125">
        <f t="shared" si="0"/>
        <v>1</v>
      </c>
      <c r="U15" s="123" t="s">
        <v>35</v>
      </c>
      <c r="W15" s="123" t="s">
        <v>8</v>
      </c>
    </row>
    <row r="16" spans="6:23" ht="30" customHeight="1">
      <c r="F16" s="210" t="s">
        <v>83</v>
      </c>
      <c r="G16" s="157"/>
      <c r="H16" s="157"/>
      <c r="I16" s="157"/>
      <c r="J16" s="157"/>
      <c r="K16" s="157"/>
      <c r="L16" s="158"/>
      <c r="M16" s="125">
        <v>1</v>
      </c>
      <c r="N16" s="126"/>
      <c r="O16" s="126"/>
      <c r="P16" s="126"/>
      <c r="Q16" s="126"/>
      <c r="R16" s="125">
        <f t="shared" si="0"/>
        <v>1</v>
      </c>
    </row>
    <row r="17" spans="6:23" ht="30" customHeight="1">
      <c r="F17" s="207" t="s">
        <v>84</v>
      </c>
      <c r="G17" s="157"/>
      <c r="H17" s="157"/>
      <c r="I17" s="157"/>
      <c r="J17" s="157"/>
      <c r="K17" s="157"/>
      <c r="L17" s="158"/>
      <c r="M17" s="125">
        <v>2</v>
      </c>
      <c r="N17" s="126"/>
      <c r="O17" s="126"/>
      <c r="P17" s="126"/>
      <c r="Q17" s="126"/>
      <c r="R17" s="125">
        <f t="shared" si="0"/>
        <v>2</v>
      </c>
    </row>
    <row r="18" spans="6:23" ht="30" customHeight="1">
      <c r="F18" s="207" t="s">
        <v>85</v>
      </c>
      <c r="G18" s="157"/>
      <c r="H18" s="157"/>
      <c r="I18" s="157"/>
      <c r="J18" s="157"/>
      <c r="K18" s="157"/>
      <c r="L18" s="158"/>
      <c r="M18" s="125">
        <v>2</v>
      </c>
      <c r="N18" s="126"/>
      <c r="O18" s="126"/>
      <c r="P18" s="126"/>
      <c r="Q18" s="126"/>
      <c r="R18" s="125">
        <f t="shared" si="0"/>
        <v>2</v>
      </c>
      <c r="U18" s="123" t="s">
        <v>86</v>
      </c>
    </row>
    <row r="19" spans="6:23" ht="30" customHeight="1">
      <c r="F19" s="207" t="s">
        <v>87</v>
      </c>
      <c r="G19" s="157"/>
      <c r="H19" s="157"/>
      <c r="I19" s="157"/>
      <c r="J19" s="157"/>
      <c r="K19" s="157"/>
      <c r="L19" s="158"/>
      <c r="M19" s="125">
        <v>1</v>
      </c>
      <c r="N19" s="126"/>
      <c r="O19" s="126"/>
      <c r="P19" s="126"/>
      <c r="Q19" s="126"/>
      <c r="R19" s="125">
        <f t="shared" si="0"/>
        <v>1</v>
      </c>
      <c r="U19" s="123"/>
      <c r="W19" s="123"/>
    </row>
    <row r="20" spans="6:23" ht="30" customHeight="1">
      <c r="F20" s="207" t="s">
        <v>88</v>
      </c>
      <c r="G20" s="157"/>
      <c r="H20" s="157"/>
      <c r="I20" s="157"/>
      <c r="J20" s="157"/>
      <c r="K20" s="157"/>
      <c r="L20" s="158"/>
      <c r="M20" s="125">
        <v>1</v>
      </c>
      <c r="N20" s="126"/>
      <c r="O20" s="126"/>
      <c r="P20" s="126"/>
      <c r="Q20" s="126"/>
      <c r="R20" s="125">
        <f t="shared" si="0"/>
        <v>1</v>
      </c>
      <c r="U20" s="127"/>
      <c r="V20" s="123" t="s">
        <v>89</v>
      </c>
      <c r="W20" s="123"/>
    </row>
    <row r="21" spans="6:23" ht="30" customHeight="1">
      <c r="F21" s="207" t="s">
        <v>90</v>
      </c>
      <c r="G21" s="157"/>
      <c r="H21" s="157"/>
      <c r="I21" s="157"/>
      <c r="J21" s="157"/>
      <c r="K21" s="157"/>
      <c r="L21" s="158"/>
      <c r="M21" s="125">
        <v>1</v>
      </c>
      <c r="N21" s="126"/>
      <c r="O21" s="126"/>
      <c r="P21" s="126"/>
      <c r="Q21" s="126"/>
      <c r="R21" s="125">
        <f t="shared" si="0"/>
        <v>1</v>
      </c>
      <c r="U21" s="128"/>
      <c r="V21" s="123" t="s">
        <v>91</v>
      </c>
      <c r="W21" s="123"/>
    </row>
    <row r="22" spans="6:23" ht="30" customHeight="1">
      <c r="F22" s="207" t="s">
        <v>92</v>
      </c>
      <c r="G22" s="157"/>
      <c r="H22" s="157"/>
      <c r="I22" s="157"/>
      <c r="J22" s="157"/>
      <c r="K22" s="157"/>
      <c r="L22" s="158"/>
      <c r="M22" s="125">
        <v>1</v>
      </c>
      <c r="N22" s="126"/>
      <c r="O22" s="126"/>
      <c r="P22" s="126"/>
      <c r="Q22" s="126"/>
      <c r="R22" s="125">
        <f t="shared" si="0"/>
        <v>1</v>
      </c>
      <c r="U22" s="129"/>
      <c r="V22" s="123" t="s">
        <v>93</v>
      </c>
      <c r="W22" s="123"/>
    </row>
    <row r="23" spans="6:23" ht="30" customHeight="1">
      <c r="F23" s="207" t="s">
        <v>94</v>
      </c>
      <c r="G23" s="157"/>
      <c r="H23" s="157"/>
      <c r="I23" s="157"/>
      <c r="J23" s="157"/>
      <c r="K23" s="157"/>
      <c r="L23" s="158"/>
      <c r="M23" s="125">
        <v>1</v>
      </c>
      <c r="N23" s="126"/>
      <c r="O23" s="126"/>
      <c r="P23" s="126"/>
      <c r="Q23" s="126"/>
      <c r="R23" s="125">
        <f t="shared" si="0"/>
        <v>1</v>
      </c>
      <c r="U23" s="130"/>
      <c r="V23" s="123" t="s">
        <v>95</v>
      </c>
    </row>
    <row r="24" spans="6:23" ht="30" customHeight="1">
      <c r="F24" s="208" t="s">
        <v>96</v>
      </c>
      <c r="G24" s="157"/>
      <c r="H24" s="157"/>
      <c r="I24" s="157"/>
      <c r="J24" s="157"/>
      <c r="K24" s="157"/>
      <c r="L24" s="158"/>
      <c r="M24" s="131">
        <f t="shared" ref="M24:R24" si="1">SUM(M14:M23)</f>
        <v>12</v>
      </c>
      <c r="N24" s="131">
        <f t="shared" si="1"/>
        <v>0</v>
      </c>
      <c r="O24" s="131">
        <f t="shared" si="1"/>
        <v>0</v>
      </c>
      <c r="P24" s="131">
        <f t="shared" si="1"/>
        <v>0</v>
      </c>
      <c r="Q24" s="131">
        <f t="shared" si="1"/>
        <v>0</v>
      </c>
      <c r="R24" s="131">
        <f t="shared" si="1"/>
        <v>12</v>
      </c>
      <c r="U24" s="132"/>
      <c r="V24" s="123" t="s">
        <v>97</v>
      </c>
    </row>
    <row r="25" spans="6:23" ht="30" customHeight="1">
      <c r="U25" s="133"/>
      <c r="V25" s="123" t="s">
        <v>98</v>
      </c>
    </row>
    <row r="26" spans="6:23" ht="30" customHeight="1"/>
    <row r="27" spans="6:23" ht="30" customHeight="1">
      <c r="F27" s="122" t="s">
        <v>99</v>
      </c>
    </row>
    <row r="28" spans="6:23" ht="30" customHeight="1"/>
    <row r="29" spans="6:23" ht="30" customHeight="1">
      <c r="F29" s="206" t="s">
        <v>75</v>
      </c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3"/>
    </row>
    <row r="30" spans="6:23" ht="30" customHeight="1">
      <c r="F30" s="164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6"/>
    </row>
    <row r="31" spans="6:23" ht="30" customHeight="1">
      <c r="F31" s="206" t="s">
        <v>100</v>
      </c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3"/>
    </row>
    <row r="32" spans="6:23" ht="30" customHeight="1">
      <c r="F32" s="185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86"/>
    </row>
    <row r="33" spans="6:23" ht="30" customHeight="1">
      <c r="F33" s="185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86"/>
    </row>
    <row r="34" spans="6:23" ht="30" customHeight="1">
      <c r="F34" s="185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86"/>
    </row>
    <row r="35" spans="6:23" ht="30" customHeight="1">
      <c r="F35" s="185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86"/>
    </row>
    <row r="36" spans="6:23" ht="30" customHeight="1">
      <c r="F36" s="185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86"/>
      <c r="U36" s="123" t="s">
        <v>86</v>
      </c>
    </row>
    <row r="37" spans="6:23" ht="30" customHeight="1">
      <c r="F37" s="185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86"/>
      <c r="U37" s="123"/>
      <c r="W37" s="123"/>
    </row>
    <row r="38" spans="6:23" ht="30" customHeight="1">
      <c r="F38" s="185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86"/>
      <c r="U38" s="127"/>
      <c r="V38" s="123" t="s">
        <v>89</v>
      </c>
      <c r="W38" s="123"/>
    </row>
    <row r="39" spans="6:23" ht="30" customHeight="1">
      <c r="F39" s="185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86"/>
      <c r="U39" s="128"/>
      <c r="V39" s="123" t="s">
        <v>91</v>
      </c>
      <c r="W39" s="123"/>
    </row>
    <row r="40" spans="6:23" ht="30" customHeight="1">
      <c r="F40" s="185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86"/>
      <c r="U40" s="129"/>
      <c r="V40" s="123" t="s">
        <v>93</v>
      </c>
      <c r="W40" s="123"/>
    </row>
    <row r="41" spans="6:23" ht="30" customHeight="1">
      <c r="F41" s="185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86"/>
      <c r="U41" s="130"/>
      <c r="V41" s="123" t="s">
        <v>95</v>
      </c>
    </row>
    <row r="42" spans="6:23" ht="30" customHeight="1">
      <c r="F42" s="185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86"/>
      <c r="U42" s="132"/>
      <c r="V42" s="123" t="s">
        <v>97</v>
      </c>
    </row>
    <row r="43" spans="6:23" ht="30" customHeight="1">
      <c r="F43" s="164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6"/>
      <c r="U43" s="133"/>
      <c r="V43" s="123" t="s">
        <v>98</v>
      </c>
    </row>
    <row r="44" spans="6:23" ht="30" customHeight="1"/>
    <row r="45" spans="6:23" ht="30" customHeight="1"/>
    <row r="46" spans="6:23" ht="30" customHeight="1"/>
    <row r="47" spans="6:23" ht="30" customHeight="1"/>
    <row r="48" spans="6:23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</sheetData>
  <mergeCells count="19">
    <mergeCell ref="F10:R11"/>
    <mergeCell ref="F12:L13"/>
    <mergeCell ref="M12:M13"/>
    <mergeCell ref="N12:O12"/>
    <mergeCell ref="P12:Q12"/>
    <mergeCell ref="R12:R13"/>
    <mergeCell ref="F14:L14"/>
    <mergeCell ref="F15:L15"/>
    <mergeCell ref="F16:L16"/>
    <mergeCell ref="F17:L17"/>
    <mergeCell ref="F19:L19"/>
    <mergeCell ref="F18:L18"/>
    <mergeCell ref="F31:R43"/>
    <mergeCell ref="F20:L20"/>
    <mergeCell ref="F21:L21"/>
    <mergeCell ref="F22:L22"/>
    <mergeCell ref="F23:L23"/>
    <mergeCell ref="F24:L24"/>
    <mergeCell ref="F29:R30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B100"/>
  <sheetViews>
    <sheetView workbookViewId="0"/>
  </sheetViews>
  <sheetFormatPr defaultColWidth="14.42578125" defaultRowHeight="15" customHeight="1"/>
  <cols>
    <col min="1" max="83" width="4.7109375" customWidth="1"/>
    <col min="84" max="84" width="6.85546875" customWidth="1"/>
    <col min="85" max="86" width="5" customWidth="1"/>
    <col min="87" max="87" width="6.85546875" customWidth="1"/>
    <col min="88" max="88" width="5.140625" customWidth="1"/>
    <col min="89" max="106" width="4.7109375" customWidth="1"/>
  </cols>
  <sheetData>
    <row r="1" spans="1:106" ht="21" customHeight="1">
      <c r="A1" s="134"/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  <c r="AS1" s="134"/>
      <c r="AT1" s="134"/>
      <c r="AU1" s="134"/>
      <c r="AV1" s="134"/>
      <c r="AW1" s="134"/>
      <c r="AX1" s="134"/>
      <c r="AY1" s="134"/>
      <c r="AZ1" s="134"/>
      <c r="BA1" s="134"/>
      <c r="BB1" s="134"/>
      <c r="BC1" s="134"/>
      <c r="BD1" s="134"/>
      <c r="BE1" s="134"/>
      <c r="BF1" s="134"/>
      <c r="BG1" s="134"/>
      <c r="BH1" s="134"/>
      <c r="BI1" s="134"/>
      <c r="BJ1" s="134"/>
      <c r="BK1" s="134"/>
      <c r="BL1" s="134"/>
      <c r="BM1" s="134"/>
      <c r="BN1" s="134"/>
      <c r="BO1" s="134"/>
      <c r="BP1" s="134"/>
      <c r="BQ1" s="134"/>
      <c r="BR1" s="134"/>
      <c r="BS1" s="134"/>
      <c r="BT1" s="134"/>
      <c r="BU1" s="134"/>
      <c r="BV1" s="134"/>
      <c r="BW1" s="134"/>
      <c r="BX1" s="134"/>
      <c r="BY1" s="134"/>
      <c r="BZ1" s="134"/>
      <c r="CA1" s="134"/>
      <c r="CB1" s="134"/>
      <c r="CC1" s="134"/>
      <c r="CD1" s="134"/>
      <c r="CE1" s="134"/>
      <c r="CF1" s="134"/>
      <c r="CG1" s="134"/>
      <c r="CH1" s="134"/>
      <c r="CI1" s="134"/>
      <c r="CJ1" s="134"/>
      <c r="CK1" s="134"/>
      <c r="CL1" s="134"/>
      <c r="CM1" s="134"/>
      <c r="CN1" s="134"/>
      <c r="CO1" s="134"/>
      <c r="CP1" s="134"/>
      <c r="CQ1" s="134"/>
      <c r="CR1" s="134"/>
      <c r="CS1" s="134"/>
      <c r="CT1" s="134"/>
      <c r="CU1" s="134"/>
      <c r="CV1" s="134"/>
      <c r="CW1" s="134"/>
      <c r="CX1" s="134"/>
      <c r="CY1" s="134"/>
      <c r="CZ1" s="134"/>
      <c r="DA1" s="134"/>
      <c r="DB1" s="134"/>
    </row>
    <row r="2" spans="1:106" ht="85.5" customHeight="1">
      <c r="A2" s="134"/>
      <c r="B2" s="228" t="s">
        <v>101</v>
      </c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3"/>
      <c r="AW2" s="173"/>
      <c r="AX2" s="173"/>
      <c r="AY2" s="173"/>
      <c r="AZ2" s="173"/>
      <c r="BA2" s="173"/>
      <c r="BB2" s="173"/>
      <c r="BC2" s="173"/>
      <c r="BD2" s="173"/>
      <c r="BE2" s="173"/>
      <c r="BF2" s="173"/>
      <c r="BG2" s="173"/>
      <c r="BH2" s="173"/>
      <c r="BI2" s="173"/>
      <c r="BJ2" s="173"/>
      <c r="BK2" s="173"/>
      <c r="BL2" s="173"/>
      <c r="BM2" s="173"/>
      <c r="BN2" s="173"/>
      <c r="BO2" s="173"/>
      <c r="BP2" s="173"/>
      <c r="BQ2" s="173"/>
      <c r="BR2" s="173"/>
      <c r="BS2" s="173"/>
      <c r="BT2" s="173"/>
      <c r="BU2" s="173"/>
      <c r="BV2" s="173"/>
      <c r="BW2" s="173"/>
      <c r="BX2" s="173"/>
      <c r="BY2" s="173"/>
      <c r="BZ2" s="173"/>
      <c r="CA2" s="173"/>
      <c r="CB2" s="173"/>
      <c r="CC2" s="173"/>
      <c r="CD2" s="173"/>
      <c r="CE2" s="173"/>
      <c r="CF2" s="173"/>
      <c r="CG2" s="173"/>
      <c r="CH2" s="173"/>
      <c r="CI2" s="173"/>
      <c r="CJ2" s="173"/>
      <c r="CK2" s="173"/>
      <c r="CL2" s="173"/>
      <c r="CM2" s="173"/>
      <c r="CN2" s="173"/>
      <c r="CO2" s="173"/>
      <c r="CP2" s="173"/>
      <c r="CQ2" s="173"/>
      <c r="CR2" s="173"/>
      <c r="CS2" s="173"/>
      <c r="CT2" s="173"/>
      <c r="CU2" s="173"/>
      <c r="CV2" s="173"/>
      <c r="CW2" s="173"/>
      <c r="CX2" s="173"/>
      <c r="CY2" s="173"/>
      <c r="CZ2" s="173"/>
      <c r="DA2" s="134"/>
      <c r="DB2" s="134"/>
    </row>
    <row r="3" spans="1:106" ht="28.5" customHeight="1">
      <c r="A3" s="134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  <c r="BK3" s="134"/>
      <c r="BL3" s="134"/>
      <c r="BM3" s="134"/>
      <c r="BN3" s="134"/>
      <c r="BO3" s="134"/>
      <c r="BP3" s="134"/>
      <c r="BQ3" s="134"/>
      <c r="BR3" s="134"/>
      <c r="BS3" s="134"/>
      <c r="BT3" s="134"/>
      <c r="BU3" s="134"/>
      <c r="BV3" s="134"/>
      <c r="BW3" s="134"/>
      <c r="BX3" s="134"/>
      <c r="BY3" s="134"/>
      <c r="BZ3" s="134"/>
      <c r="CA3" s="134"/>
      <c r="CB3" s="134"/>
      <c r="CC3" s="134"/>
      <c r="CD3" s="134"/>
      <c r="CE3" s="134"/>
      <c r="CF3" s="134"/>
      <c r="CG3" s="134"/>
      <c r="CH3" s="134"/>
      <c r="CI3" s="134"/>
      <c r="CJ3" s="134"/>
      <c r="CK3" s="134"/>
      <c r="CL3" s="134"/>
      <c r="CM3" s="134"/>
      <c r="CN3" s="134"/>
      <c r="CO3" s="134"/>
      <c r="CP3" s="134"/>
      <c r="CQ3" s="134"/>
      <c r="CR3" s="134"/>
      <c r="CS3" s="134"/>
      <c r="CT3" s="134"/>
      <c r="CU3" s="134"/>
      <c r="CV3" s="134"/>
      <c r="CW3" s="134"/>
      <c r="CX3" s="134"/>
      <c r="CY3" s="134"/>
      <c r="CZ3" s="134"/>
      <c r="DA3" s="134"/>
      <c r="DB3" s="134"/>
    </row>
    <row r="4" spans="1:106" ht="27" customHeight="1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220" t="s">
        <v>102</v>
      </c>
      <c r="AW4" s="162"/>
      <c r="AX4" s="162"/>
      <c r="AY4" s="162"/>
      <c r="AZ4" s="162"/>
      <c r="BA4" s="162"/>
      <c r="BB4" s="162"/>
      <c r="BC4" s="162"/>
      <c r="BD4" s="162"/>
      <c r="BE4" s="163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</row>
    <row r="5" spans="1:106" ht="27" customHeight="1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64"/>
      <c r="AW5" s="165"/>
      <c r="AX5" s="165"/>
      <c r="AY5" s="165"/>
      <c r="AZ5" s="165"/>
      <c r="BA5" s="165"/>
      <c r="BB5" s="165"/>
      <c r="BC5" s="165"/>
      <c r="BD5" s="165"/>
      <c r="BE5" s="166"/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/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</row>
    <row r="6" spans="1:106" ht="27" customHeight="1">
      <c r="A6" s="134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218" t="s">
        <v>3</v>
      </c>
      <c r="AW6" s="162"/>
      <c r="AX6" s="162"/>
      <c r="AY6" s="163"/>
      <c r="AZ6" s="216" t="s">
        <v>4</v>
      </c>
      <c r="BA6" s="217" t="s">
        <v>103</v>
      </c>
      <c r="BB6" s="158"/>
      <c r="BC6" s="217" t="s">
        <v>104</v>
      </c>
      <c r="BD6" s="158"/>
      <c r="BE6" s="216" t="s">
        <v>35</v>
      </c>
      <c r="BF6" s="134"/>
      <c r="BG6" s="134"/>
      <c r="BH6" s="134"/>
      <c r="BI6" s="134"/>
      <c r="BJ6" s="134"/>
      <c r="BK6" s="134"/>
      <c r="BL6" s="134"/>
      <c r="BM6" s="134"/>
      <c r="BN6" s="134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34"/>
      <c r="CO6" s="134"/>
      <c r="CP6" s="134"/>
      <c r="CQ6" s="134"/>
      <c r="CR6" s="134"/>
      <c r="CS6" s="134"/>
      <c r="CT6" s="134"/>
      <c r="CU6" s="134"/>
      <c r="CV6" s="134"/>
      <c r="CW6" s="134"/>
      <c r="CX6" s="134"/>
      <c r="CY6" s="134"/>
      <c r="CZ6" s="134"/>
      <c r="DA6" s="134"/>
      <c r="DB6" s="134"/>
    </row>
    <row r="7" spans="1:106" ht="27" customHeight="1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64"/>
      <c r="AW7" s="165"/>
      <c r="AX7" s="165"/>
      <c r="AY7" s="166"/>
      <c r="AZ7" s="168"/>
      <c r="BA7" s="135" t="s">
        <v>36</v>
      </c>
      <c r="BB7" s="135" t="s">
        <v>37</v>
      </c>
      <c r="BC7" s="135" t="s">
        <v>36</v>
      </c>
      <c r="BD7" s="135" t="s">
        <v>37</v>
      </c>
      <c r="BE7" s="168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</row>
    <row r="8" spans="1:106" ht="27" customHeight="1">
      <c r="A8" s="134"/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4"/>
      <c r="AM8" s="134"/>
      <c r="AN8" s="134"/>
      <c r="AO8" s="134"/>
      <c r="AP8" s="134"/>
      <c r="AQ8" s="134"/>
      <c r="AR8" s="134"/>
      <c r="AS8" s="134"/>
      <c r="AT8" s="134"/>
      <c r="AU8" s="134"/>
      <c r="AV8" s="214" t="s">
        <v>5</v>
      </c>
      <c r="AW8" s="157"/>
      <c r="AX8" s="157"/>
      <c r="AY8" s="158"/>
      <c r="AZ8" s="98">
        <v>1</v>
      </c>
      <c r="BA8" s="98"/>
      <c r="BB8" s="98"/>
      <c r="BC8" s="98"/>
      <c r="BD8" s="98"/>
      <c r="BE8" s="98">
        <f t="shared" ref="BE8:BE10" si="0">AZ8+BA8-BB8</f>
        <v>1</v>
      </c>
      <c r="BF8" s="134"/>
      <c r="BG8" s="134"/>
      <c r="BH8" s="134"/>
      <c r="BI8" s="134"/>
      <c r="BJ8" s="134"/>
      <c r="BK8" s="134"/>
      <c r="BL8" s="134"/>
      <c r="BM8" s="134"/>
      <c r="BN8" s="134"/>
      <c r="BO8" s="134"/>
      <c r="BP8" s="134"/>
      <c r="BQ8" s="134"/>
      <c r="BR8" s="134"/>
      <c r="BS8" s="134"/>
      <c r="BT8" s="134"/>
      <c r="BU8" s="134"/>
      <c r="BV8" s="134"/>
      <c r="BW8" s="134"/>
      <c r="BX8" s="134"/>
      <c r="BY8" s="134"/>
      <c r="BZ8" s="134"/>
      <c r="CA8" s="134"/>
      <c r="CB8" s="134"/>
      <c r="CC8" s="134"/>
      <c r="CD8" s="134"/>
      <c r="CE8" s="134"/>
      <c r="CF8" s="134"/>
      <c r="CG8" s="134"/>
      <c r="CH8" s="134"/>
      <c r="CI8" s="134"/>
      <c r="CJ8" s="134"/>
      <c r="CK8" s="134"/>
      <c r="CL8" s="134"/>
      <c r="CM8" s="134"/>
      <c r="CN8" s="134"/>
      <c r="CO8" s="134"/>
      <c r="CP8" s="134"/>
      <c r="CQ8" s="134"/>
      <c r="CR8" s="134"/>
      <c r="CS8" s="134"/>
      <c r="CT8" s="134"/>
      <c r="CU8" s="134"/>
      <c r="CV8" s="134"/>
      <c r="CW8" s="134"/>
      <c r="CX8" s="134"/>
      <c r="CY8" s="134"/>
      <c r="CZ8" s="134"/>
      <c r="DA8" s="134"/>
      <c r="DB8" s="134"/>
    </row>
    <row r="9" spans="1:106" ht="27" customHeight="1">
      <c r="A9" s="134"/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34"/>
      <c r="AT9" s="134"/>
      <c r="AU9" s="134"/>
      <c r="AV9" s="215" t="s">
        <v>6</v>
      </c>
      <c r="AW9" s="157"/>
      <c r="AX9" s="157"/>
      <c r="AY9" s="158"/>
      <c r="AZ9" s="98">
        <v>1</v>
      </c>
      <c r="BA9" s="98"/>
      <c r="BB9" s="136">
        <v>1</v>
      </c>
      <c r="BC9" s="98"/>
      <c r="BD9" s="98"/>
      <c r="BE9" s="98">
        <f t="shared" si="0"/>
        <v>0</v>
      </c>
      <c r="BF9" s="134"/>
      <c r="BG9" s="134"/>
      <c r="BH9" s="134"/>
      <c r="BI9" s="134"/>
      <c r="BJ9" s="134"/>
      <c r="BK9" s="134"/>
      <c r="BL9" s="134"/>
      <c r="BM9" s="134"/>
      <c r="BN9" s="134"/>
      <c r="BO9" s="134"/>
      <c r="BP9" s="134"/>
      <c r="BQ9" s="134"/>
      <c r="BR9" s="134"/>
      <c r="BS9" s="134"/>
      <c r="BT9" s="134"/>
      <c r="BU9" s="134"/>
      <c r="BV9" s="134"/>
      <c r="BW9" s="134"/>
      <c r="BX9" s="134"/>
      <c r="BY9" s="134"/>
      <c r="BZ9" s="134"/>
      <c r="CA9" s="134"/>
      <c r="CB9" s="134"/>
      <c r="CC9" s="134"/>
      <c r="CD9" s="134"/>
      <c r="CE9" s="134"/>
      <c r="CF9" s="134"/>
      <c r="CG9" s="134"/>
      <c r="CH9" s="134"/>
      <c r="CI9" s="134"/>
      <c r="CJ9" s="134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134"/>
      <c r="CW9" s="134"/>
      <c r="CX9" s="134"/>
      <c r="CY9" s="134"/>
      <c r="CZ9" s="134"/>
      <c r="DA9" s="134"/>
      <c r="DB9" s="134"/>
    </row>
    <row r="10" spans="1:106" ht="27" customHeight="1">
      <c r="A10" s="134"/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34"/>
      <c r="AT10" s="134"/>
      <c r="AU10" s="134"/>
      <c r="AV10" s="215" t="s">
        <v>7</v>
      </c>
      <c r="AW10" s="157"/>
      <c r="AX10" s="157"/>
      <c r="AY10" s="158"/>
      <c r="AZ10" s="98">
        <v>1</v>
      </c>
      <c r="BA10" s="98"/>
      <c r="BB10" s="98"/>
      <c r="BC10" s="98"/>
      <c r="BD10" s="98"/>
      <c r="BE10" s="98">
        <f t="shared" si="0"/>
        <v>1</v>
      </c>
      <c r="BF10" s="134"/>
      <c r="BG10" s="134"/>
      <c r="BH10" s="134"/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  <c r="BW10" s="134"/>
      <c r="BX10" s="134"/>
      <c r="BY10" s="134"/>
      <c r="BZ10" s="134"/>
      <c r="CA10" s="134"/>
      <c r="CB10" s="134"/>
      <c r="CC10" s="134"/>
      <c r="CD10" s="134"/>
      <c r="CE10" s="134"/>
      <c r="CF10" s="134"/>
      <c r="CG10" s="134"/>
      <c r="CH10" s="134"/>
      <c r="CI10" s="134"/>
      <c r="CJ10" s="134"/>
      <c r="CK10" s="134"/>
      <c r="CL10" s="134"/>
      <c r="CM10" s="134"/>
      <c r="CN10" s="134"/>
      <c r="CO10" s="134"/>
      <c r="CP10" s="134"/>
      <c r="CQ10" s="134"/>
      <c r="CR10" s="134"/>
      <c r="CS10" s="134"/>
      <c r="CT10" s="134"/>
      <c r="CU10" s="134"/>
      <c r="CV10" s="134"/>
      <c r="CW10" s="134"/>
      <c r="CX10" s="134"/>
      <c r="CY10" s="134"/>
      <c r="CZ10" s="134"/>
      <c r="DA10" s="134"/>
      <c r="DB10" s="134"/>
    </row>
    <row r="11" spans="1:106" ht="27" customHeight="1">
      <c r="A11" s="134"/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219" t="s">
        <v>8</v>
      </c>
      <c r="AW11" s="157"/>
      <c r="AX11" s="157"/>
      <c r="AY11" s="158"/>
      <c r="AZ11" s="137">
        <f t="shared" ref="AZ11:BE11" si="1">SUM(AZ8:AZ10)</f>
        <v>3</v>
      </c>
      <c r="BA11" s="137">
        <f t="shared" si="1"/>
        <v>0</v>
      </c>
      <c r="BB11" s="137">
        <f t="shared" si="1"/>
        <v>1</v>
      </c>
      <c r="BC11" s="137">
        <f t="shared" si="1"/>
        <v>0</v>
      </c>
      <c r="BD11" s="137">
        <f t="shared" si="1"/>
        <v>0</v>
      </c>
      <c r="BE11" s="137">
        <f t="shared" si="1"/>
        <v>2</v>
      </c>
      <c r="BF11" s="134"/>
      <c r="BG11" s="134"/>
      <c r="BH11" s="134"/>
      <c r="BI11" s="134"/>
      <c r="BJ11" s="134"/>
      <c r="BK11" s="134"/>
      <c r="BL11" s="134"/>
      <c r="BM11" s="134"/>
      <c r="BN11" s="134"/>
      <c r="BO11" s="134"/>
      <c r="BP11" s="134"/>
      <c r="BQ11" s="134"/>
      <c r="BR11" s="134"/>
      <c r="BS11" s="134"/>
      <c r="BT11" s="134"/>
      <c r="BU11" s="134"/>
      <c r="BV11" s="134"/>
      <c r="BW11" s="134"/>
      <c r="BX11" s="134"/>
      <c r="BY11" s="134"/>
      <c r="BZ11" s="134"/>
      <c r="CA11" s="134"/>
      <c r="CB11" s="134"/>
      <c r="CC11" s="134"/>
      <c r="CD11" s="134"/>
      <c r="CE11" s="134"/>
      <c r="CF11" s="134"/>
      <c r="CG11" s="134"/>
      <c r="CH11" s="134"/>
      <c r="CI11" s="134"/>
      <c r="CJ11" s="134"/>
      <c r="CK11" s="134"/>
      <c r="CL11" s="134"/>
      <c r="CM11" s="134"/>
      <c r="CN11" s="134"/>
      <c r="CO11" s="134"/>
      <c r="CP11" s="134"/>
      <c r="CQ11" s="134"/>
      <c r="CR11" s="134"/>
      <c r="CS11" s="134"/>
      <c r="CT11" s="134"/>
      <c r="CU11" s="134"/>
      <c r="CV11" s="134"/>
      <c r="CW11" s="134"/>
      <c r="CX11" s="134"/>
      <c r="CY11" s="134"/>
      <c r="CZ11" s="134"/>
      <c r="DA11" s="134"/>
      <c r="DB11" s="134"/>
    </row>
    <row r="12" spans="1:106" ht="27" customHeight="1">
      <c r="A12" s="134"/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8"/>
      <c r="BB12" s="139"/>
      <c r="BC12" s="139"/>
      <c r="BD12" s="134"/>
      <c r="BE12" s="134"/>
      <c r="BF12" s="134"/>
      <c r="BG12" s="134"/>
      <c r="BH12" s="134"/>
      <c r="BI12" s="134"/>
      <c r="BJ12" s="134"/>
      <c r="BK12" s="134"/>
      <c r="BL12" s="134"/>
      <c r="BM12" s="134"/>
      <c r="BN12" s="134"/>
      <c r="BO12" s="134"/>
      <c r="BP12" s="134"/>
      <c r="BQ12" s="134"/>
      <c r="BR12" s="134"/>
      <c r="BS12" s="134"/>
      <c r="BT12" s="134"/>
      <c r="BU12" s="134"/>
      <c r="BV12" s="134"/>
      <c r="BW12" s="134"/>
      <c r="BX12" s="134"/>
      <c r="BY12" s="134"/>
      <c r="BZ12" s="134"/>
      <c r="CA12" s="134"/>
      <c r="CB12" s="134"/>
      <c r="CC12" s="134"/>
      <c r="CD12" s="134"/>
      <c r="CE12" s="134"/>
      <c r="CF12" s="134"/>
      <c r="CG12" s="134"/>
      <c r="CH12" s="134"/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  <c r="CZ12" s="134"/>
      <c r="DA12" s="134"/>
      <c r="DB12" s="134"/>
    </row>
    <row r="13" spans="1:106" ht="27" customHeight="1">
      <c r="A13" s="134"/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40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0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141"/>
      <c r="AM13" s="141"/>
      <c r="AN13" s="141"/>
      <c r="AO13" s="141"/>
      <c r="AP13" s="141"/>
      <c r="AQ13" s="141"/>
      <c r="AR13" s="141"/>
      <c r="AS13" s="141"/>
      <c r="AT13" s="141"/>
      <c r="AU13" s="141"/>
      <c r="AV13" s="141"/>
      <c r="AW13" s="141"/>
      <c r="AX13" s="141"/>
      <c r="AY13" s="141"/>
      <c r="AZ13" s="141"/>
      <c r="BA13" s="141"/>
      <c r="BB13" s="141"/>
      <c r="BC13" s="141"/>
      <c r="BD13" s="141"/>
      <c r="BE13" s="141"/>
      <c r="BF13" s="141"/>
      <c r="BG13" s="141"/>
      <c r="BH13" s="141"/>
      <c r="BI13" s="141"/>
      <c r="BJ13" s="141"/>
      <c r="BK13" s="141"/>
      <c r="BL13" s="141"/>
      <c r="BM13" s="141"/>
      <c r="BN13" s="141"/>
      <c r="BO13" s="141"/>
      <c r="BP13" s="141"/>
      <c r="BQ13" s="141"/>
      <c r="BR13" s="141"/>
      <c r="BS13" s="141"/>
      <c r="BT13" s="141"/>
      <c r="BU13" s="141"/>
      <c r="BV13" s="141"/>
      <c r="BW13" s="142"/>
      <c r="BX13" s="134"/>
      <c r="BY13" s="134"/>
      <c r="BZ13" s="134"/>
      <c r="CA13" s="134"/>
      <c r="CB13" s="134"/>
      <c r="CC13" s="134"/>
      <c r="CD13" s="134"/>
      <c r="CE13" s="134"/>
      <c r="CF13" s="134"/>
      <c r="CG13" s="134"/>
      <c r="CH13" s="134"/>
      <c r="CI13" s="134"/>
      <c r="CJ13" s="134"/>
      <c r="CK13" s="134"/>
      <c r="CL13" s="134"/>
      <c r="CM13" s="134"/>
      <c r="CN13" s="134"/>
      <c r="CO13" s="134"/>
      <c r="CP13" s="134"/>
      <c r="CQ13" s="134"/>
      <c r="CR13" s="134"/>
      <c r="CS13" s="134"/>
      <c r="CT13" s="134"/>
      <c r="CU13" s="134"/>
      <c r="CV13" s="134"/>
      <c r="CW13" s="134"/>
      <c r="CX13" s="134"/>
      <c r="CY13" s="134"/>
      <c r="CZ13" s="134"/>
      <c r="DA13" s="134"/>
      <c r="DB13" s="134"/>
    </row>
    <row r="14" spans="1:106" ht="27" customHeight="1">
      <c r="A14" s="134"/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43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43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34"/>
      <c r="BH14" s="134"/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220" t="s">
        <v>105</v>
      </c>
      <c r="BT14" s="162"/>
      <c r="BU14" s="162"/>
      <c r="BV14" s="162"/>
      <c r="BW14" s="162"/>
      <c r="BX14" s="162"/>
      <c r="BY14" s="162"/>
      <c r="BZ14" s="162"/>
      <c r="CA14" s="162"/>
      <c r="CB14" s="163"/>
      <c r="CC14" s="134"/>
      <c r="CD14" s="134"/>
      <c r="CE14" s="134"/>
      <c r="CF14" s="134"/>
      <c r="CG14" s="134"/>
      <c r="CH14" s="134"/>
      <c r="CI14" s="134"/>
      <c r="CJ14" s="134"/>
      <c r="CK14" s="134"/>
      <c r="CL14" s="134"/>
      <c r="CM14" s="134"/>
      <c r="CN14" s="134"/>
      <c r="CO14" s="134"/>
      <c r="CP14" s="134"/>
      <c r="CQ14" s="134"/>
      <c r="CR14" s="134"/>
      <c r="CS14" s="134"/>
      <c r="CT14" s="134"/>
      <c r="CU14" s="134"/>
      <c r="CV14" s="134"/>
      <c r="CW14" s="134"/>
      <c r="CX14" s="134"/>
      <c r="CY14" s="134"/>
      <c r="CZ14" s="134"/>
      <c r="DA14" s="134"/>
      <c r="DB14" s="134"/>
    </row>
    <row r="15" spans="1:106" ht="27" customHeight="1">
      <c r="A15" s="134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43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43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64"/>
      <c r="BT15" s="165"/>
      <c r="BU15" s="165"/>
      <c r="BV15" s="165"/>
      <c r="BW15" s="165"/>
      <c r="BX15" s="165"/>
      <c r="BY15" s="165"/>
      <c r="BZ15" s="165"/>
      <c r="CA15" s="165"/>
      <c r="CB15" s="166"/>
      <c r="CC15" s="134"/>
      <c r="CD15" s="134"/>
      <c r="CE15" s="134"/>
      <c r="CF15" s="134"/>
      <c r="CG15" s="134"/>
      <c r="CH15" s="134"/>
      <c r="CI15" s="134"/>
      <c r="CJ15" s="134"/>
      <c r="CK15" s="134"/>
      <c r="CL15" s="134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  <c r="CZ15" s="134"/>
      <c r="DA15" s="134"/>
      <c r="DB15" s="134"/>
    </row>
    <row r="16" spans="1:106" ht="27" customHeight="1">
      <c r="A16" s="134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43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43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  <c r="AL16" s="134"/>
      <c r="AM16" s="134"/>
      <c r="AN16" s="134"/>
      <c r="AO16" s="134"/>
      <c r="AP16" s="134"/>
      <c r="AQ16" s="134"/>
      <c r="AR16" s="134"/>
      <c r="AS16" s="134"/>
      <c r="AT16" s="134"/>
      <c r="AU16" s="134"/>
      <c r="AV16" s="134"/>
      <c r="AW16" s="134"/>
      <c r="AX16" s="134"/>
      <c r="AY16" s="134"/>
      <c r="AZ16" s="134"/>
      <c r="BA16" s="134"/>
      <c r="BB16" s="134"/>
      <c r="BC16" s="134"/>
      <c r="BD16" s="134"/>
      <c r="BE16" s="134"/>
      <c r="BF16" s="134"/>
      <c r="BG16" s="134"/>
      <c r="BH16" s="134"/>
      <c r="BI16" s="134"/>
      <c r="BJ16" s="134"/>
      <c r="BK16" s="134"/>
      <c r="BL16" s="134"/>
      <c r="BM16" s="134"/>
      <c r="BN16" s="144"/>
      <c r="BO16" s="134"/>
      <c r="BP16" s="134"/>
      <c r="BQ16" s="134"/>
      <c r="BR16" s="134"/>
      <c r="BS16" s="144"/>
      <c r="BT16" s="134"/>
      <c r="BU16" s="134"/>
      <c r="BV16" s="134"/>
      <c r="BW16" s="134"/>
      <c r="BX16" s="145"/>
      <c r="BY16" s="134"/>
      <c r="BZ16" s="134"/>
      <c r="CA16" s="134"/>
      <c r="CB16" s="134"/>
      <c r="CC16" s="134"/>
      <c r="CD16" s="134"/>
      <c r="CE16" s="134"/>
      <c r="CF16" s="134"/>
      <c r="CG16" s="134"/>
      <c r="CH16" s="134"/>
      <c r="CI16" s="134"/>
      <c r="CJ16" s="134"/>
      <c r="CK16" s="134"/>
      <c r="CL16" s="134"/>
      <c r="CM16" s="134"/>
      <c r="CN16" s="134"/>
      <c r="CO16" s="134"/>
      <c r="CP16" s="134"/>
      <c r="CQ16" s="134"/>
      <c r="CR16" s="134"/>
      <c r="CS16" s="134"/>
      <c r="CT16" s="134"/>
      <c r="CU16" s="134"/>
      <c r="CV16" s="134"/>
      <c r="CW16" s="134"/>
      <c r="CX16" s="134"/>
      <c r="CY16" s="134"/>
      <c r="CZ16" s="134"/>
      <c r="DA16" s="134"/>
      <c r="DB16" s="134"/>
    </row>
    <row r="17" spans="1:106" ht="27" customHeight="1">
      <c r="A17" s="134"/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43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43"/>
      <c r="Z17" s="134"/>
      <c r="AA17" s="134"/>
      <c r="AB17" s="134"/>
      <c r="AC17" s="134"/>
      <c r="AD17" s="140"/>
      <c r="AE17" s="141"/>
      <c r="AF17" s="141"/>
      <c r="AG17" s="141"/>
      <c r="AH17" s="141"/>
      <c r="AI17" s="141"/>
      <c r="AJ17" s="141"/>
      <c r="AK17" s="141"/>
      <c r="AL17" s="141"/>
      <c r="AM17" s="141"/>
      <c r="AN17" s="142"/>
      <c r="AO17" s="140"/>
      <c r="AP17" s="141"/>
      <c r="AQ17" s="141"/>
      <c r="AR17" s="141"/>
      <c r="AS17" s="141"/>
      <c r="AT17" s="141"/>
      <c r="AU17" s="141"/>
      <c r="AV17" s="141"/>
      <c r="AW17" s="141"/>
      <c r="AX17" s="141"/>
      <c r="AY17" s="141"/>
      <c r="AZ17" s="141"/>
      <c r="BA17" s="141"/>
      <c r="BB17" s="141"/>
      <c r="BC17" s="141"/>
      <c r="BD17" s="141"/>
      <c r="BE17" s="141"/>
      <c r="BF17" s="141"/>
      <c r="BG17" s="141"/>
      <c r="BH17" s="141"/>
      <c r="BI17" s="141"/>
      <c r="BJ17" s="141"/>
      <c r="BK17" s="141"/>
      <c r="BL17" s="141"/>
      <c r="BM17" s="141"/>
      <c r="BN17" s="134"/>
      <c r="BO17" s="141"/>
      <c r="BP17" s="141"/>
      <c r="BQ17" s="141"/>
      <c r="BR17" s="141"/>
      <c r="BS17" s="141"/>
      <c r="BT17" s="141"/>
      <c r="BU17" s="140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41"/>
      <c r="CK17" s="141"/>
      <c r="CL17" s="141"/>
      <c r="CM17" s="141"/>
      <c r="CN17" s="141"/>
      <c r="CO17" s="141"/>
      <c r="CP17" s="141"/>
      <c r="CQ17" s="141"/>
      <c r="CR17" s="141"/>
      <c r="CS17" s="141"/>
      <c r="CT17" s="142"/>
      <c r="CU17" s="143"/>
      <c r="CV17" s="134"/>
      <c r="CW17" s="134"/>
      <c r="CX17" s="134"/>
      <c r="CY17" s="134"/>
      <c r="CZ17" s="134"/>
      <c r="DA17" s="134"/>
      <c r="DB17" s="134"/>
    </row>
    <row r="18" spans="1:106" ht="27" customHeight="1">
      <c r="A18" s="134"/>
      <c r="B18" s="134"/>
      <c r="C18" s="134"/>
      <c r="D18" s="134"/>
      <c r="E18" s="134"/>
      <c r="F18" s="134"/>
      <c r="G18" s="134"/>
      <c r="H18" s="220" t="s">
        <v>106</v>
      </c>
      <c r="I18" s="162"/>
      <c r="J18" s="162"/>
      <c r="K18" s="162"/>
      <c r="L18" s="162"/>
      <c r="M18" s="162"/>
      <c r="N18" s="162"/>
      <c r="O18" s="162"/>
      <c r="P18" s="162"/>
      <c r="Q18" s="163"/>
      <c r="R18" s="134"/>
      <c r="S18" s="134"/>
      <c r="T18" s="134"/>
      <c r="U18" s="134"/>
      <c r="V18" s="134"/>
      <c r="W18" s="134"/>
      <c r="X18" s="134"/>
      <c r="Y18" s="143"/>
      <c r="Z18" s="232" t="s">
        <v>107</v>
      </c>
      <c r="AA18" s="162"/>
      <c r="AB18" s="162"/>
      <c r="AC18" s="162"/>
      <c r="AD18" s="162"/>
      <c r="AE18" s="162"/>
      <c r="AF18" s="162"/>
      <c r="AG18" s="162"/>
      <c r="AH18" s="162"/>
      <c r="AI18" s="163"/>
      <c r="AJ18" s="134"/>
      <c r="AK18" s="220" t="s">
        <v>108</v>
      </c>
      <c r="AL18" s="162"/>
      <c r="AM18" s="162"/>
      <c r="AN18" s="162"/>
      <c r="AO18" s="162"/>
      <c r="AP18" s="162"/>
      <c r="AQ18" s="162"/>
      <c r="AR18" s="162"/>
      <c r="AS18" s="162"/>
      <c r="AT18" s="163"/>
      <c r="AU18" s="134"/>
      <c r="AV18" s="134"/>
      <c r="AW18" s="134"/>
      <c r="AX18" s="134"/>
      <c r="AY18" s="134"/>
      <c r="AZ18" s="134"/>
      <c r="BA18" s="134"/>
      <c r="BB18" s="134"/>
      <c r="BC18" s="134"/>
      <c r="BD18" s="134"/>
      <c r="BE18" s="134"/>
      <c r="BF18" s="134"/>
      <c r="BG18" s="134"/>
      <c r="BH18" s="134"/>
      <c r="BI18" s="134"/>
      <c r="BJ18" s="134"/>
      <c r="BK18" s="134"/>
      <c r="BL18" s="134"/>
      <c r="BM18" s="134"/>
      <c r="BN18" s="134"/>
      <c r="BO18" s="134"/>
      <c r="BP18" s="220" t="s">
        <v>109</v>
      </c>
      <c r="BQ18" s="162"/>
      <c r="BR18" s="162"/>
      <c r="BS18" s="162"/>
      <c r="BT18" s="162"/>
      <c r="BU18" s="162"/>
      <c r="BV18" s="162"/>
      <c r="BW18" s="162"/>
      <c r="BX18" s="162"/>
      <c r="BY18" s="163"/>
      <c r="BZ18" s="134"/>
      <c r="CA18" s="134"/>
      <c r="CB18" s="134"/>
      <c r="CC18" s="134"/>
      <c r="CD18" s="134"/>
      <c r="CE18" s="134"/>
      <c r="CF18" s="134"/>
      <c r="CG18" s="134"/>
      <c r="CH18" s="134"/>
      <c r="CI18" s="134"/>
      <c r="CJ18" s="134"/>
      <c r="CK18" s="134"/>
      <c r="CL18" s="134"/>
      <c r="CM18" s="134"/>
      <c r="CN18" s="134"/>
      <c r="CO18" s="134"/>
      <c r="CP18" s="134"/>
      <c r="CQ18" s="134"/>
      <c r="CR18" s="134"/>
      <c r="CS18" s="134"/>
      <c r="CT18" s="134"/>
      <c r="CU18" s="143"/>
      <c r="CV18" s="134"/>
      <c r="CW18" s="134"/>
      <c r="CX18" s="134"/>
      <c r="CY18" s="134"/>
      <c r="CZ18" s="134"/>
      <c r="DA18" s="134"/>
      <c r="DB18" s="134"/>
    </row>
    <row r="19" spans="1:106" ht="27" customHeight="1">
      <c r="A19" s="134"/>
      <c r="B19" s="134"/>
      <c r="C19" s="134"/>
      <c r="D19" s="134"/>
      <c r="E19" s="134"/>
      <c r="F19" s="134"/>
      <c r="G19" s="134"/>
      <c r="H19" s="164"/>
      <c r="I19" s="165"/>
      <c r="J19" s="165"/>
      <c r="K19" s="165"/>
      <c r="L19" s="165"/>
      <c r="M19" s="165"/>
      <c r="N19" s="165"/>
      <c r="O19" s="165"/>
      <c r="P19" s="165"/>
      <c r="Q19" s="166"/>
      <c r="R19" s="134"/>
      <c r="S19" s="134"/>
      <c r="T19" s="134"/>
      <c r="U19" s="134"/>
      <c r="V19" s="134"/>
      <c r="W19" s="134"/>
      <c r="X19" s="134"/>
      <c r="Y19" s="143"/>
      <c r="Z19" s="164"/>
      <c r="AA19" s="165"/>
      <c r="AB19" s="165"/>
      <c r="AC19" s="165"/>
      <c r="AD19" s="165"/>
      <c r="AE19" s="165"/>
      <c r="AF19" s="165"/>
      <c r="AG19" s="165"/>
      <c r="AH19" s="165"/>
      <c r="AI19" s="166"/>
      <c r="AJ19" s="134"/>
      <c r="AK19" s="164"/>
      <c r="AL19" s="165"/>
      <c r="AM19" s="165"/>
      <c r="AN19" s="165"/>
      <c r="AO19" s="165"/>
      <c r="AP19" s="165"/>
      <c r="AQ19" s="165"/>
      <c r="AR19" s="165"/>
      <c r="AS19" s="165"/>
      <c r="AT19" s="166"/>
      <c r="AU19" s="134"/>
      <c r="AV19" s="134"/>
      <c r="AW19" s="134"/>
      <c r="AX19" s="134"/>
      <c r="AY19" s="134"/>
      <c r="AZ19" s="134"/>
      <c r="BA19" s="134"/>
      <c r="BB19" s="134"/>
      <c r="BC19" s="134"/>
      <c r="BD19" s="134"/>
      <c r="BE19" s="134"/>
      <c r="BF19" s="134"/>
      <c r="BG19" s="134"/>
      <c r="BH19" s="134"/>
      <c r="BI19" s="134"/>
      <c r="BJ19" s="134"/>
      <c r="BK19" s="134"/>
      <c r="BL19" s="134"/>
      <c r="BM19" s="134"/>
      <c r="BN19" s="134"/>
      <c r="BO19" s="134"/>
      <c r="BP19" s="164"/>
      <c r="BQ19" s="165"/>
      <c r="BR19" s="165"/>
      <c r="BS19" s="165"/>
      <c r="BT19" s="165"/>
      <c r="BU19" s="165"/>
      <c r="BV19" s="165"/>
      <c r="BW19" s="165"/>
      <c r="BX19" s="165"/>
      <c r="BY19" s="166"/>
      <c r="BZ19" s="134"/>
      <c r="CA19" s="134"/>
      <c r="CB19" s="134"/>
      <c r="CC19" s="134"/>
      <c r="CD19" s="134"/>
      <c r="CE19" s="134"/>
      <c r="CF19" s="134"/>
      <c r="CG19" s="134"/>
      <c r="CH19" s="134"/>
      <c r="CI19" s="134"/>
      <c r="CJ19" s="134"/>
      <c r="CK19" s="134"/>
      <c r="CL19" s="134"/>
      <c r="CM19" s="134"/>
      <c r="CN19" s="134"/>
      <c r="CO19" s="134"/>
      <c r="CP19" s="134"/>
      <c r="CQ19" s="134"/>
      <c r="CR19" s="134"/>
      <c r="CS19" s="134"/>
      <c r="CT19" s="134"/>
      <c r="CU19" s="143"/>
      <c r="CV19" s="134"/>
      <c r="CW19" s="134"/>
      <c r="CX19" s="134"/>
      <c r="CY19" s="134"/>
      <c r="CZ19" s="134"/>
      <c r="DA19" s="134"/>
      <c r="DB19" s="134"/>
    </row>
    <row r="20" spans="1:106" ht="27" customHeight="1">
      <c r="A20" s="134"/>
      <c r="B20" s="134"/>
      <c r="C20" s="134"/>
      <c r="D20" s="134"/>
      <c r="E20" s="134"/>
      <c r="F20" s="134"/>
      <c r="G20" s="134"/>
      <c r="H20" s="218" t="s">
        <v>3</v>
      </c>
      <c r="I20" s="162"/>
      <c r="J20" s="162"/>
      <c r="K20" s="163"/>
      <c r="L20" s="216" t="s">
        <v>4</v>
      </c>
      <c r="M20" s="217" t="s">
        <v>103</v>
      </c>
      <c r="N20" s="158"/>
      <c r="O20" s="217" t="s">
        <v>104</v>
      </c>
      <c r="P20" s="158"/>
      <c r="Q20" s="216" t="s">
        <v>35</v>
      </c>
      <c r="R20" s="134"/>
      <c r="S20" s="134"/>
      <c r="T20" s="134"/>
      <c r="U20" s="134"/>
      <c r="V20" s="134"/>
      <c r="W20" s="134"/>
      <c r="X20" s="134"/>
      <c r="Y20" s="143"/>
      <c r="Z20" s="218" t="s">
        <v>3</v>
      </c>
      <c r="AA20" s="162"/>
      <c r="AB20" s="162"/>
      <c r="AC20" s="163"/>
      <c r="AD20" s="216" t="s">
        <v>4</v>
      </c>
      <c r="AE20" s="217" t="s">
        <v>103</v>
      </c>
      <c r="AF20" s="158"/>
      <c r="AG20" s="217" t="s">
        <v>104</v>
      </c>
      <c r="AH20" s="158"/>
      <c r="AI20" s="216" t="s">
        <v>35</v>
      </c>
      <c r="AJ20" s="134"/>
      <c r="AK20" s="218" t="s">
        <v>3</v>
      </c>
      <c r="AL20" s="162"/>
      <c r="AM20" s="162"/>
      <c r="AN20" s="163"/>
      <c r="AO20" s="216" t="s">
        <v>4</v>
      </c>
      <c r="AP20" s="217" t="s">
        <v>103</v>
      </c>
      <c r="AQ20" s="158"/>
      <c r="AR20" s="217" t="s">
        <v>104</v>
      </c>
      <c r="AS20" s="158"/>
      <c r="AT20" s="216" t="s">
        <v>35</v>
      </c>
      <c r="AU20" s="134"/>
      <c r="AV20" s="134"/>
      <c r="AW20" s="134"/>
      <c r="AX20" s="134"/>
      <c r="AY20" s="134"/>
      <c r="AZ20" s="134"/>
      <c r="BA20" s="13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5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34"/>
      <c r="CK20" s="134"/>
      <c r="CL20" s="134"/>
      <c r="CM20" s="134"/>
      <c r="CN20" s="134"/>
      <c r="CO20" s="134"/>
      <c r="CP20" s="134"/>
      <c r="CQ20" s="134"/>
      <c r="CR20" s="134"/>
      <c r="CS20" s="134"/>
      <c r="CT20" s="134"/>
      <c r="CU20" s="143"/>
      <c r="CV20" s="134"/>
      <c r="CW20" s="134"/>
      <c r="CX20" s="134"/>
      <c r="CY20" s="134"/>
      <c r="CZ20" s="134"/>
      <c r="DA20" s="134"/>
      <c r="DB20" s="134"/>
    </row>
    <row r="21" spans="1:106" ht="27" customHeight="1">
      <c r="A21" s="134"/>
      <c r="B21" s="134"/>
      <c r="C21" s="134"/>
      <c r="D21" s="134"/>
      <c r="E21" s="134"/>
      <c r="F21" s="134"/>
      <c r="G21" s="134"/>
      <c r="H21" s="164"/>
      <c r="I21" s="165"/>
      <c r="J21" s="165"/>
      <c r="K21" s="166"/>
      <c r="L21" s="168"/>
      <c r="M21" s="135" t="s">
        <v>36</v>
      </c>
      <c r="N21" s="135" t="s">
        <v>37</v>
      </c>
      <c r="O21" s="135" t="s">
        <v>36</v>
      </c>
      <c r="P21" s="135" t="s">
        <v>37</v>
      </c>
      <c r="Q21" s="168"/>
      <c r="R21" s="134"/>
      <c r="S21" s="134"/>
      <c r="T21" s="134"/>
      <c r="U21" s="134"/>
      <c r="V21" s="134"/>
      <c r="W21" s="134"/>
      <c r="X21" s="134"/>
      <c r="Y21" s="143"/>
      <c r="Z21" s="164"/>
      <c r="AA21" s="165"/>
      <c r="AB21" s="165"/>
      <c r="AC21" s="166"/>
      <c r="AD21" s="168"/>
      <c r="AE21" s="135" t="s">
        <v>36</v>
      </c>
      <c r="AF21" s="135" t="s">
        <v>37</v>
      </c>
      <c r="AG21" s="135" t="s">
        <v>36</v>
      </c>
      <c r="AH21" s="135" t="s">
        <v>37</v>
      </c>
      <c r="AI21" s="168"/>
      <c r="AJ21" s="134"/>
      <c r="AK21" s="164"/>
      <c r="AL21" s="165"/>
      <c r="AM21" s="165"/>
      <c r="AN21" s="166"/>
      <c r="AO21" s="168"/>
      <c r="AP21" s="135" t="s">
        <v>36</v>
      </c>
      <c r="AQ21" s="135" t="s">
        <v>37</v>
      </c>
      <c r="AR21" s="135" t="s">
        <v>36</v>
      </c>
      <c r="AS21" s="135" t="s">
        <v>37</v>
      </c>
      <c r="AT21" s="168"/>
      <c r="AU21" s="134"/>
      <c r="AV21" s="134"/>
      <c r="AW21" s="134"/>
      <c r="AX21" s="134"/>
      <c r="AY21" s="134"/>
      <c r="AZ21" s="134"/>
      <c r="BA21" s="134"/>
      <c r="BB21" s="143"/>
      <c r="BC21" s="134"/>
      <c r="BD21" s="134"/>
      <c r="BE21" s="134"/>
      <c r="BF21" s="134"/>
      <c r="BG21" s="134"/>
      <c r="BH21" s="134"/>
      <c r="BI21" s="140"/>
      <c r="BJ21" s="134"/>
      <c r="BK21" s="134"/>
      <c r="BL21" s="134"/>
      <c r="BM21" s="134"/>
      <c r="BN21" s="143"/>
      <c r="BO21" s="134"/>
      <c r="BP21" s="134"/>
      <c r="BQ21" s="134"/>
      <c r="BR21" s="134"/>
      <c r="BS21" s="134"/>
      <c r="BT21" s="134"/>
      <c r="BU21" s="134"/>
      <c r="BV21" s="134"/>
      <c r="BW21" s="134"/>
      <c r="BX21" s="134"/>
      <c r="BY21" s="143"/>
      <c r="BZ21" s="134"/>
      <c r="CA21" s="134"/>
      <c r="CB21" s="134"/>
      <c r="CC21" s="134"/>
      <c r="CD21" s="134"/>
      <c r="CE21" s="134"/>
      <c r="CF21" s="134"/>
      <c r="CG21" s="134"/>
      <c r="CH21" s="134"/>
      <c r="CI21" s="134"/>
      <c r="CJ21" s="143"/>
      <c r="CK21" s="134"/>
      <c r="CL21" s="134"/>
      <c r="CM21" s="134"/>
      <c r="CN21" s="134"/>
      <c r="CO21" s="134"/>
      <c r="CP21" s="134"/>
      <c r="CQ21" s="134"/>
      <c r="CR21" s="134"/>
      <c r="CS21" s="134"/>
      <c r="CT21" s="134"/>
      <c r="CU21" s="145"/>
      <c r="CV21" s="134"/>
      <c r="CW21" s="134"/>
      <c r="CX21" s="134"/>
      <c r="CY21" s="134"/>
      <c r="CZ21" s="134"/>
      <c r="DA21" s="134"/>
      <c r="DB21" s="134"/>
    </row>
    <row r="22" spans="1:106" ht="27" customHeight="1">
      <c r="A22" s="134"/>
      <c r="B22" s="134"/>
      <c r="C22" s="134"/>
      <c r="D22" s="134"/>
      <c r="E22" s="134"/>
      <c r="F22" s="134"/>
      <c r="G22" s="134"/>
      <c r="H22" s="214" t="s">
        <v>110</v>
      </c>
      <c r="I22" s="157"/>
      <c r="J22" s="157"/>
      <c r="K22" s="158"/>
      <c r="L22" s="98"/>
      <c r="M22" s="146">
        <v>1</v>
      </c>
      <c r="N22" s="98"/>
      <c r="O22" s="98"/>
      <c r="P22" s="98"/>
      <c r="Q22" s="98">
        <f t="shared" ref="Q22:Q24" si="2">L22+M22-N22</f>
        <v>1</v>
      </c>
      <c r="R22" s="134"/>
      <c r="S22" s="134"/>
      <c r="T22" s="134"/>
      <c r="U22" s="134"/>
      <c r="V22" s="134"/>
      <c r="W22" s="134"/>
      <c r="X22" s="134"/>
      <c r="Y22" s="143"/>
      <c r="Z22" s="214" t="s">
        <v>111</v>
      </c>
      <c r="AA22" s="157"/>
      <c r="AB22" s="157"/>
      <c r="AC22" s="158"/>
      <c r="AD22" s="98"/>
      <c r="AE22" s="136">
        <v>1</v>
      </c>
      <c r="AF22" s="98"/>
      <c r="AG22" s="98"/>
      <c r="AH22" s="98"/>
      <c r="AI22" s="98">
        <f t="shared" ref="AI22:AI27" si="3">AD22+AE22-AF22</f>
        <v>1</v>
      </c>
      <c r="AJ22" s="134"/>
      <c r="AK22" s="214" t="s">
        <v>111</v>
      </c>
      <c r="AL22" s="157"/>
      <c r="AM22" s="157"/>
      <c r="AN22" s="158"/>
      <c r="AO22" s="98">
        <v>1</v>
      </c>
      <c r="AP22" s="98"/>
      <c r="AQ22" s="136">
        <v>1</v>
      </c>
      <c r="AR22" s="98"/>
      <c r="AS22" s="98"/>
      <c r="AT22" s="98">
        <f>AO22+AP22-AQ22</f>
        <v>0</v>
      </c>
      <c r="AU22" s="134"/>
      <c r="AV22" s="134"/>
      <c r="AW22" s="134"/>
      <c r="AX22" s="220" t="s">
        <v>112</v>
      </c>
      <c r="AY22" s="162"/>
      <c r="AZ22" s="162"/>
      <c r="BA22" s="162"/>
      <c r="BB22" s="162"/>
      <c r="BC22" s="162"/>
      <c r="BD22" s="162"/>
      <c r="BE22" s="162"/>
      <c r="BF22" s="162"/>
      <c r="BG22" s="163"/>
      <c r="BH22" s="134"/>
      <c r="BI22" s="143"/>
      <c r="BJ22" s="220" t="s">
        <v>113</v>
      </c>
      <c r="BK22" s="162"/>
      <c r="BL22" s="162"/>
      <c r="BM22" s="162"/>
      <c r="BN22" s="162"/>
      <c r="BO22" s="162"/>
      <c r="BP22" s="162"/>
      <c r="BQ22" s="162"/>
      <c r="BR22" s="162"/>
      <c r="BS22" s="163"/>
      <c r="BT22" s="134"/>
      <c r="BU22" s="220" t="s">
        <v>114</v>
      </c>
      <c r="BV22" s="162"/>
      <c r="BW22" s="162"/>
      <c r="BX22" s="162"/>
      <c r="BY22" s="162"/>
      <c r="BZ22" s="162"/>
      <c r="CA22" s="162"/>
      <c r="CB22" s="162"/>
      <c r="CC22" s="162"/>
      <c r="CD22" s="163"/>
      <c r="CE22" s="134"/>
      <c r="CF22" s="220" t="s">
        <v>115</v>
      </c>
      <c r="CG22" s="162"/>
      <c r="CH22" s="162"/>
      <c r="CI22" s="162"/>
      <c r="CJ22" s="162"/>
      <c r="CK22" s="162"/>
      <c r="CL22" s="162"/>
      <c r="CM22" s="162"/>
      <c r="CN22" s="162"/>
      <c r="CO22" s="163"/>
      <c r="CP22" s="134"/>
      <c r="CQ22" s="220" t="s">
        <v>116</v>
      </c>
      <c r="CR22" s="162"/>
      <c r="CS22" s="162"/>
      <c r="CT22" s="162"/>
      <c r="CU22" s="162"/>
      <c r="CV22" s="162"/>
      <c r="CW22" s="162"/>
      <c r="CX22" s="162"/>
      <c r="CY22" s="162"/>
      <c r="CZ22" s="163"/>
      <c r="DA22" s="134"/>
      <c r="DB22" s="134"/>
    </row>
    <row r="23" spans="1:106" ht="27" customHeight="1">
      <c r="A23" s="134"/>
      <c r="B23" s="134"/>
      <c r="C23" s="134"/>
      <c r="D23" s="134"/>
      <c r="E23" s="134"/>
      <c r="F23" s="134"/>
      <c r="G23" s="134"/>
      <c r="H23" s="214" t="s">
        <v>117</v>
      </c>
      <c r="I23" s="157"/>
      <c r="J23" s="157"/>
      <c r="K23" s="158"/>
      <c r="L23" s="98">
        <v>1</v>
      </c>
      <c r="M23" s="116"/>
      <c r="N23" s="147">
        <v>1</v>
      </c>
      <c r="O23" s="148"/>
      <c r="P23" s="148"/>
      <c r="Q23" s="98">
        <f t="shared" si="2"/>
        <v>0</v>
      </c>
      <c r="R23" s="134"/>
      <c r="S23" s="134"/>
      <c r="T23" s="134"/>
      <c r="U23" s="134"/>
      <c r="V23" s="134"/>
      <c r="W23" s="134"/>
      <c r="X23" s="134"/>
      <c r="Y23" s="143"/>
      <c r="Z23" s="214" t="s">
        <v>118</v>
      </c>
      <c r="AA23" s="157"/>
      <c r="AB23" s="157"/>
      <c r="AC23" s="158"/>
      <c r="AD23" s="98"/>
      <c r="AE23" s="146">
        <v>1</v>
      </c>
      <c r="AF23" s="98"/>
      <c r="AG23" s="98"/>
      <c r="AH23" s="98"/>
      <c r="AI23" s="98">
        <f t="shared" si="3"/>
        <v>1</v>
      </c>
      <c r="AJ23" s="134"/>
      <c r="AK23" s="219" t="s">
        <v>8</v>
      </c>
      <c r="AL23" s="157"/>
      <c r="AM23" s="157"/>
      <c r="AN23" s="158"/>
      <c r="AO23" s="137">
        <f t="shared" ref="AO23:AT23" si="4">SUM(AO22)</f>
        <v>1</v>
      </c>
      <c r="AP23" s="137">
        <f t="shared" si="4"/>
        <v>0</v>
      </c>
      <c r="AQ23" s="137">
        <f t="shared" si="4"/>
        <v>1</v>
      </c>
      <c r="AR23" s="137">
        <f t="shared" si="4"/>
        <v>0</v>
      </c>
      <c r="AS23" s="137">
        <f t="shared" si="4"/>
        <v>0</v>
      </c>
      <c r="AT23" s="137">
        <f t="shared" si="4"/>
        <v>0</v>
      </c>
      <c r="AU23" s="134"/>
      <c r="AV23" s="134"/>
      <c r="AW23" s="134"/>
      <c r="AX23" s="164"/>
      <c r="AY23" s="165"/>
      <c r="AZ23" s="165"/>
      <c r="BA23" s="165"/>
      <c r="BB23" s="165"/>
      <c r="BC23" s="165"/>
      <c r="BD23" s="165"/>
      <c r="BE23" s="165"/>
      <c r="BF23" s="165"/>
      <c r="BG23" s="166"/>
      <c r="BH23" s="134"/>
      <c r="BI23" s="143"/>
      <c r="BJ23" s="164"/>
      <c r="BK23" s="165"/>
      <c r="BL23" s="165"/>
      <c r="BM23" s="165"/>
      <c r="BN23" s="165"/>
      <c r="BO23" s="165"/>
      <c r="BP23" s="165"/>
      <c r="BQ23" s="165"/>
      <c r="BR23" s="165"/>
      <c r="BS23" s="166"/>
      <c r="BT23" s="134"/>
      <c r="BU23" s="164"/>
      <c r="BV23" s="165"/>
      <c r="BW23" s="165"/>
      <c r="BX23" s="165"/>
      <c r="BY23" s="165"/>
      <c r="BZ23" s="165"/>
      <c r="CA23" s="165"/>
      <c r="CB23" s="165"/>
      <c r="CC23" s="165"/>
      <c r="CD23" s="166"/>
      <c r="CE23" s="134"/>
      <c r="CF23" s="164"/>
      <c r="CG23" s="165"/>
      <c r="CH23" s="165"/>
      <c r="CI23" s="165"/>
      <c r="CJ23" s="165"/>
      <c r="CK23" s="165"/>
      <c r="CL23" s="165"/>
      <c r="CM23" s="165"/>
      <c r="CN23" s="165"/>
      <c r="CO23" s="166"/>
      <c r="CP23" s="134"/>
      <c r="CQ23" s="164"/>
      <c r="CR23" s="165"/>
      <c r="CS23" s="165"/>
      <c r="CT23" s="165"/>
      <c r="CU23" s="165"/>
      <c r="CV23" s="165"/>
      <c r="CW23" s="165"/>
      <c r="CX23" s="165"/>
      <c r="CY23" s="165"/>
      <c r="CZ23" s="166"/>
      <c r="DA23" s="134"/>
      <c r="DB23" s="134"/>
    </row>
    <row r="24" spans="1:106" ht="27" customHeight="1">
      <c r="A24" s="134"/>
      <c r="B24" s="134"/>
      <c r="C24" s="134"/>
      <c r="D24" s="134"/>
      <c r="E24" s="134"/>
      <c r="F24" s="134"/>
      <c r="G24" s="134"/>
      <c r="H24" s="214" t="s">
        <v>119</v>
      </c>
      <c r="I24" s="157"/>
      <c r="J24" s="157"/>
      <c r="K24" s="158"/>
      <c r="L24" s="98"/>
      <c r="M24" s="136">
        <v>1</v>
      </c>
      <c r="N24" s="148"/>
      <c r="O24" s="148"/>
      <c r="P24" s="148"/>
      <c r="Q24" s="98">
        <f t="shared" si="2"/>
        <v>1</v>
      </c>
      <c r="R24" s="134"/>
      <c r="S24" s="134"/>
      <c r="T24" s="134"/>
      <c r="U24" s="134"/>
      <c r="V24" s="134"/>
      <c r="W24" s="134"/>
      <c r="X24" s="134"/>
      <c r="Y24" s="143"/>
      <c r="Z24" s="214" t="s">
        <v>16</v>
      </c>
      <c r="AA24" s="157"/>
      <c r="AB24" s="157"/>
      <c r="AC24" s="158"/>
      <c r="AD24" s="98"/>
      <c r="AE24" s="136">
        <v>1</v>
      </c>
      <c r="AF24" s="98"/>
      <c r="AG24" s="98"/>
      <c r="AH24" s="98"/>
      <c r="AI24" s="98">
        <f t="shared" si="3"/>
        <v>1</v>
      </c>
      <c r="AJ24" s="134"/>
      <c r="AK24" s="141"/>
      <c r="AL24" s="140"/>
      <c r="AM24" s="144"/>
      <c r="AN24" s="144"/>
      <c r="AO24" s="139"/>
      <c r="AP24" s="144"/>
      <c r="AQ24" s="144"/>
      <c r="AR24" s="144"/>
      <c r="AS24" s="144"/>
      <c r="AT24" s="134"/>
      <c r="AU24" s="134"/>
      <c r="AV24" s="134"/>
      <c r="AW24" s="134"/>
      <c r="AX24" s="218" t="s">
        <v>3</v>
      </c>
      <c r="AY24" s="162"/>
      <c r="AZ24" s="162"/>
      <c r="BA24" s="163"/>
      <c r="BB24" s="216" t="s">
        <v>4</v>
      </c>
      <c r="BC24" s="217" t="s">
        <v>103</v>
      </c>
      <c r="BD24" s="158"/>
      <c r="BE24" s="217" t="s">
        <v>104</v>
      </c>
      <c r="BF24" s="158"/>
      <c r="BG24" s="216" t="s">
        <v>35</v>
      </c>
      <c r="BH24" s="134"/>
      <c r="BI24" s="143"/>
      <c r="BJ24" s="218" t="s">
        <v>3</v>
      </c>
      <c r="BK24" s="162"/>
      <c r="BL24" s="162"/>
      <c r="BM24" s="163"/>
      <c r="BN24" s="216" t="s">
        <v>4</v>
      </c>
      <c r="BO24" s="217" t="s">
        <v>103</v>
      </c>
      <c r="BP24" s="158"/>
      <c r="BQ24" s="217" t="s">
        <v>104</v>
      </c>
      <c r="BR24" s="158"/>
      <c r="BS24" s="216" t="s">
        <v>35</v>
      </c>
      <c r="BT24" s="134"/>
      <c r="BU24" s="218" t="s">
        <v>3</v>
      </c>
      <c r="BV24" s="162"/>
      <c r="BW24" s="162"/>
      <c r="BX24" s="163"/>
      <c r="BY24" s="216" t="s">
        <v>4</v>
      </c>
      <c r="BZ24" s="217" t="s">
        <v>103</v>
      </c>
      <c r="CA24" s="158"/>
      <c r="CB24" s="217" t="s">
        <v>104</v>
      </c>
      <c r="CC24" s="158"/>
      <c r="CD24" s="216" t="s">
        <v>35</v>
      </c>
      <c r="CE24" s="134"/>
      <c r="CF24" s="218" t="s">
        <v>3</v>
      </c>
      <c r="CG24" s="162"/>
      <c r="CH24" s="162"/>
      <c r="CI24" s="163"/>
      <c r="CJ24" s="216" t="s">
        <v>4</v>
      </c>
      <c r="CK24" s="217" t="s">
        <v>103</v>
      </c>
      <c r="CL24" s="158"/>
      <c r="CM24" s="217" t="s">
        <v>104</v>
      </c>
      <c r="CN24" s="158"/>
      <c r="CO24" s="216" t="s">
        <v>35</v>
      </c>
      <c r="CP24" s="134"/>
      <c r="CQ24" s="218" t="s">
        <v>3</v>
      </c>
      <c r="CR24" s="162"/>
      <c r="CS24" s="162"/>
      <c r="CT24" s="163"/>
      <c r="CU24" s="216" t="s">
        <v>4</v>
      </c>
      <c r="CV24" s="217" t="s">
        <v>103</v>
      </c>
      <c r="CW24" s="158"/>
      <c r="CX24" s="217" t="s">
        <v>104</v>
      </c>
      <c r="CY24" s="158"/>
      <c r="CZ24" s="216" t="s">
        <v>35</v>
      </c>
      <c r="DA24" s="134"/>
      <c r="DB24" s="134"/>
    </row>
    <row r="25" spans="1:106" ht="27" customHeight="1">
      <c r="A25" s="134"/>
      <c r="B25" s="134"/>
      <c r="C25" s="134"/>
      <c r="D25" s="134"/>
      <c r="E25" s="134"/>
      <c r="F25" s="134"/>
      <c r="G25" s="134"/>
      <c r="H25" s="219" t="s">
        <v>8</v>
      </c>
      <c r="I25" s="157"/>
      <c r="J25" s="157"/>
      <c r="K25" s="158"/>
      <c r="L25" s="137">
        <f t="shared" ref="L25:Q25" si="5">SUM(L22:L24)</f>
        <v>1</v>
      </c>
      <c r="M25" s="137">
        <f t="shared" si="5"/>
        <v>2</v>
      </c>
      <c r="N25" s="137">
        <f t="shared" si="5"/>
        <v>1</v>
      </c>
      <c r="O25" s="137">
        <f t="shared" si="5"/>
        <v>0</v>
      </c>
      <c r="P25" s="137">
        <f t="shared" si="5"/>
        <v>0</v>
      </c>
      <c r="Q25" s="137">
        <f t="shared" si="5"/>
        <v>2</v>
      </c>
      <c r="R25" s="134"/>
      <c r="S25" s="134"/>
      <c r="T25" s="134"/>
      <c r="U25" s="134"/>
      <c r="V25" s="134"/>
      <c r="W25" s="134"/>
      <c r="X25" s="134"/>
      <c r="Y25" s="143"/>
      <c r="Z25" s="215" t="s">
        <v>17</v>
      </c>
      <c r="AA25" s="157"/>
      <c r="AB25" s="157"/>
      <c r="AC25" s="158"/>
      <c r="AD25" s="98"/>
      <c r="AE25" s="149">
        <v>1</v>
      </c>
      <c r="AF25" s="98"/>
      <c r="AG25" s="98"/>
      <c r="AH25" s="98"/>
      <c r="AI25" s="98">
        <f t="shared" si="3"/>
        <v>1</v>
      </c>
      <c r="AJ25" s="134"/>
      <c r="AK25" s="134"/>
      <c r="AL25" s="150"/>
      <c r="AM25" s="220" t="s">
        <v>120</v>
      </c>
      <c r="AN25" s="162"/>
      <c r="AO25" s="162"/>
      <c r="AP25" s="162"/>
      <c r="AQ25" s="162"/>
      <c r="AR25" s="162"/>
      <c r="AS25" s="162"/>
      <c r="AT25" s="162"/>
      <c r="AU25" s="162"/>
      <c r="AV25" s="163"/>
      <c r="AW25" s="134"/>
      <c r="AX25" s="164"/>
      <c r="AY25" s="165"/>
      <c r="AZ25" s="165"/>
      <c r="BA25" s="166"/>
      <c r="BB25" s="168"/>
      <c r="BC25" s="135" t="s">
        <v>36</v>
      </c>
      <c r="BD25" s="135" t="s">
        <v>37</v>
      </c>
      <c r="BE25" s="135" t="s">
        <v>36</v>
      </c>
      <c r="BF25" s="135" t="s">
        <v>37</v>
      </c>
      <c r="BG25" s="168"/>
      <c r="BH25" s="134"/>
      <c r="BI25" s="143"/>
      <c r="BJ25" s="164"/>
      <c r="BK25" s="165"/>
      <c r="BL25" s="165"/>
      <c r="BM25" s="166"/>
      <c r="BN25" s="168"/>
      <c r="BO25" s="135" t="s">
        <v>36</v>
      </c>
      <c r="BP25" s="135" t="s">
        <v>37</v>
      </c>
      <c r="BQ25" s="135" t="s">
        <v>36</v>
      </c>
      <c r="BR25" s="135" t="s">
        <v>37</v>
      </c>
      <c r="BS25" s="168"/>
      <c r="BT25" s="134"/>
      <c r="BU25" s="164"/>
      <c r="BV25" s="165"/>
      <c r="BW25" s="165"/>
      <c r="BX25" s="166"/>
      <c r="BY25" s="168"/>
      <c r="BZ25" s="135" t="s">
        <v>36</v>
      </c>
      <c r="CA25" s="135" t="s">
        <v>37</v>
      </c>
      <c r="CB25" s="135" t="s">
        <v>36</v>
      </c>
      <c r="CC25" s="135" t="s">
        <v>37</v>
      </c>
      <c r="CD25" s="168"/>
      <c r="CE25" s="134"/>
      <c r="CF25" s="164"/>
      <c r="CG25" s="165"/>
      <c r="CH25" s="165"/>
      <c r="CI25" s="166"/>
      <c r="CJ25" s="168"/>
      <c r="CK25" s="135" t="s">
        <v>36</v>
      </c>
      <c r="CL25" s="135" t="s">
        <v>37</v>
      </c>
      <c r="CM25" s="135" t="s">
        <v>36</v>
      </c>
      <c r="CN25" s="135" t="s">
        <v>37</v>
      </c>
      <c r="CO25" s="168"/>
      <c r="CP25" s="134"/>
      <c r="CQ25" s="164"/>
      <c r="CR25" s="165"/>
      <c r="CS25" s="165"/>
      <c r="CT25" s="166"/>
      <c r="CU25" s="168"/>
      <c r="CV25" s="135" t="s">
        <v>36</v>
      </c>
      <c r="CW25" s="135" t="s">
        <v>37</v>
      </c>
      <c r="CX25" s="135" t="s">
        <v>36</v>
      </c>
      <c r="CY25" s="135" t="s">
        <v>37</v>
      </c>
      <c r="CZ25" s="168"/>
      <c r="DA25" s="134"/>
      <c r="DB25" s="134"/>
    </row>
    <row r="26" spans="1:106" ht="27" customHeight="1">
      <c r="A26" s="134"/>
      <c r="B26" s="134"/>
      <c r="C26" s="134"/>
      <c r="D26" s="134"/>
      <c r="E26" s="134"/>
      <c r="F26" s="144"/>
      <c r="G26" s="144"/>
      <c r="H26" s="144"/>
      <c r="I26" s="144"/>
      <c r="J26" s="144"/>
      <c r="K26" s="144"/>
      <c r="L26" s="144"/>
      <c r="M26" s="138"/>
      <c r="N26" s="144"/>
      <c r="O26" s="144"/>
      <c r="P26" s="144"/>
      <c r="Q26" s="144"/>
      <c r="R26" s="134"/>
      <c r="S26" s="134"/>
      <c r="T26" s="134"/>
      <c r="U26" s="134"/>
      <c r="V26" s="134"/>
      <c r="W26" s="134"/>
      <c r="X26" s="134"/>
      <c r="Y26" s="143"/>
      <c r="Z26" s="215" t="s">
        <v>20</v>
      </c>
      <c r="AA26" s="157"/>
      <c r="AB26" s="157"/>
      <c r="AC26" s="158"/>
      <c r="AD26" s="98"/>
      <c r="AE26" s="149">
        <v>1</v>
      </c>
      <c r="AF26" s="98"/>
      <c r="AG26" s="98"/>
      <c r="AH26" s="98"/>
      <c r="AI26" s="98">
        <f t="shared" si="3"/>
        <v>1</v>
      </c>
      <c r="AJ26" s="134"/>
      <c r="AK26" s="134"/>
      <c r="AL26" s="143"/>
      <c r="AM26" s="164"/>
      <c r="AN26" s="165"/>
      <c r="AO26" s="165"/>
      <c r="AP26" s="165"/>
      <c r="AQ26" s="165"/>
      <c r="AR26" s="165"/>
      <c r="AS26" s="165"/>
      <c r="AT26" s="165"/>
      <c r="AU26" s="165"/>
      <c r="AV26" s="166"/>
      <c r="AW26" s="134"/>
      <c r="AX26" s="214" t="s">
        <v>117</v>
      </c>
      <c r="AY26" s="157"/>
      <c r="AZ26" s="157"/>
      <c r="BA26" s="158"/>
      <c r="BB26" s="98"/>
      <c r="BC26" s="146">
        <v>1</v>
      </c>
      <c r="BD26" s="98"/>
      <c r="BE26" s="98"/>
      <c r="BF26" s="98"/>
      <c r="BG26" s="98">
        <f t="shared" ref="BG26:BG32" si="6">BB26+BC26-BD26</f>
        <v>1</v>
      </c>
      <c r="BH26" s="134"/>
      <c r="BI26" s="143"/>
      <c r="BJ26" s="214" t="s">
        <v>14</v>
      </c>
      <c r="BK26" s="157"/>
      <c r="BL26" s="157"/>
      <c r="BM26" s="158"/>
      <c r="BN26" s="98">
        <v>1</v>
      </c>
      <c r="BO26" s="98"/>
      <c r="BP26" s="98"/>
      <c r="BQ26" s="98"/>
      <c r="BR26" s="98"/>
      <c r="BS26" s="98">
        <f t="shared" ref="BS26:BS32" si="7">BN26+BO26-BP26</f>
        <v>1</v>
      </c>
      <c r="BT26" s="134"/>
      <c r="BU26" s="214" t="s">
        <v>14</v>
      </c>
      <c r="BV26" s="157"/>
      <c r="BW26" s="157"/>
      <c r="BX26" s="158"/>
      <c r="BY26" s="98">
        <v>1</v>
      </c>
      <c r="BZ26" s="98"/>
      <c r="CA26" s="98"/>
      <c r="CB26" s="98"/>
      <c r="CC26" s="98"/>
      <c r="CD26" s="98">
        <f t="shared" ref="CD26:CD32" si="8">BY26+BZ26-CA26</f>
        <v>1</v>
      </c>
      <c r="CE26" s="134"/>
      <c r="CF26" s="214" t="s">
        <v>14</v>
      </c>
      <c r="CG26" s="157"/>
      <c r="CH26" s="157"/>
      <c r="CI26" s="158"/>
      <c r="CJ26" s="98">
        <v>1</v>
      </c>
      <c r="CK26" s="98"/>
      <c r="CL26" s="98"/>
      <c r="CM26" s="98"/>
      <c r="CN26" s="98"/>
      <c r="CO26" s="98">
        <f t="shared" ref="CO26:CO32" si="9">CJ26+CK26-CL26</f>
        <v>1</v>
      </c>
      <c r="CP26" s="134"/>
      <c r="CQ26" s="214" t="s">
        <v>117</v>
      </c>
      <c r="CR26" s="157"/>
      <c r="CS26" s="157"/>
      <c r="CT26" s="158"/>
      <c r="CU26" s="98"/>
      <c r="CV26" s="146">
        <v>1</v>
      </c>
      <c r="CW26" s="98"/>
      <c r="CX26" s="98"/>
      <c r="CY26" s="98"/>
      <c r="CZ26" s="98">
        <f t="shared" ref="CZ26:CZ28" si="10">CU26+CV26-CW26</f>
        <v>1</v>
      </c>
      <c r="DA26" s="134"/>
      <c r="DB26" s="134"/>
    </row>
    <row r="27" spans="1:106" ht="27" customHeight="1">
      <c r="A27" s="134"/>
      <c r="B27" s="134"/>
      <c r="C27" s="134"/>
      <c r="D27" s="134"/>
      <c r="E27" s="134"/>
      <c r="F27" s="145"/>
      <c r="G27" s="134"/>
      <c r="H27" s="134"/>
      <c r="I27" s="134"/>
      <c r="J27" s="134"/>
      <c r="K27" s="134"/>
      <c r="L27" s="134"/>
      <c r="M27" s="143"/>
      <c r="N27" s="134"/>
      <c r="O27" s="134"/>
      <c r="P27" s="134"/>
      <c r="Q27" s="134"/>
      <c r="R27" s="145"/>
      <c r="S27" s="134"/>
      <c r="T27" s="134"/>
      <c r="U27" s="134"/>
      <c r="V27" s="134"/>
      <c r="W27" s="134"/>
      <c r="X27" s="134"/>
      <c r="Y27" s="143"/>
      <c r="Z27" s="215" t="s">
        <v>121</v>
      </c>
      <c r="AA27" s="157"/>
      <c r="AB27" s="157"/>
      <c r="AC27" s="158"/>
      <c r="AD27" s="98"/>
      <c r="AE27" s="136">
        <v>1</v>
      </c>
      <c r="AF27" s="148"/>
      <c r="AG27" s="148"/>
      <c r="AH27" s="148"/>
      <c r="AI27" s="98">
        <f t="shared" si="3"/>
        <v>1</v>
      </c>
      <c r="AJ27" s="134"/>
      <c r="AK27" s="134"/>
      <c r="AL27" s="143"/>
      <c r="AM27" s="218" t="s">
        <v>3</v>
      </c>
      <c r="AN27" s="162"/>
      <c r="AO27" s="162"/>
      <c r="AP27" s="163"/>
      <c r="AQ27" s="216" t="s">
        <v>4</v>
      </c>
      <c r="AR27" s="217" t="s">
        <v>103</v>
      </c>
      <c r="AS27" s="158"/>
      <c r="AT27" s="217" t="s">
        <v>104</v>
      </c>
      <c r="AU27" s="158"/>
      <c r="AV27" s="216" t="s">
        <v>35</v>
      </c>
      <c r="AW27" s="134"/>
      <c r="AX27" s="214" t="s">
        <v>14</v>
      </c>
      <c r="AY27" s="157"/>
      <c r="AZ27" s="157"/>
      <c r="BA27" s="158"/>
      <c r="BB27" s="98">
        <v>2</v>
      </c>
      <c r="BC27" s="98"/>
      <c r="BD27" s="151">
        <v>1</v>
      </c>
      <c r="BE27" s="98"/>
      <c r="BF27" s="98"/>
      <c r="BG27" s="98">
        <f t="shared" si="6"/>
        <v>1</v>
      </c>
      <c r="BH27" s="134"/>
      <c r="BI27" s="143"/>
      <c r="BJ27" s="215" t="s">
        <v>15</v>
      </c>
      <c r="BK27" s="157"/>
      <c r="BL27" s="157"/>
      <c r="BM27" s="158"/>
      <c r="BN27" s="98">
        <v>1</v>
      </c>
      <c r="BO27" s="98"/>
      <c r="BP27" s="98"/>
      <c r="BQ27" s="98"/>
      <c r="BR27" s="98"/>
      <c r="BS27" s="98">
        <f t="shared" si="7"/>
        <v>1</v>
      </c>
      <c r="BT27" s="134"/>
      <c r="BU27" s="215" t="s">
        <v>15</v>
      </c>
      <c r="BV27" s="157"/>
      <c r="BW27" s="157"/>
      <c r="BX27" s="158"/>
      <c r="BY27" s="98">
        <v>1</v>
      </c>
      <c r="BZ27" s="98"/>
      <c r="CA27" s="98"/>
      <c r="CB27" s="98"/>
      <c r="CC27" s="98"/>
      <c r="CD27" s="98">
        <f t="shared" si="8"/>
        <v>1</v>
      </c>
      <c r="CE27" s="134"/>
      <c r="CF27" s="215" t="s">
        <v>15</v>
      </c>
      <c r="CG27" s="157"/>
      <c r="CH27" s="157"/>
      <c r="CI27" s="158"/>
      <c r="CJ27" s="98">
        <v>1</v>
      </c>
      <c r="CK27" s="98"/>
      <c r="CL27" s="98"/>
      <c r="CM27" s="98"/>
      <c r="CN27" s="98"/>
      <c r="CO27" s="98">
        <f t="shared" si="9"/>
        <v>1</v>
      </c>
      <c r="CP27" s="134"/>
      <c r="CQ27" s="227" t="s">
        <v>122</v>
      </c>
      <c r="CR27" s="162"/>
      <c r="CS27" s="162"/>
      <c r="CT27" s="163"/>
      <c r="CU27" s="98">
        <v>12</v>
      </c>
      <c r="CV27" s="98"/>
      <c r="CW27" s="151">
        <v>1</v>
      </c>
      <c r="CX27" s="98"/>
      <c r="CY27" s="98"/>
      <c r="CZ27" s="98">
        <f t="shared" si="10"/>
        <v>11</v>
      </c>
      <c r="DA27" s="134"/>
      <c r="DB27" s="134"/>
    </row>
    <row r="28" spans="1:106" ht="27" customHeight="1">
      <c r="A28" s="134"/>
      <c r="B28" s="220" t="s">
        <v>123</v>
      </c>
      <c r="C28" s="162"/>
      <c r="D28" s="162"/>
      <c r="E28" s="162"/>
      <c r="F28" s="162"/>
      <c r="G28" s="162"/>
      <c r="H28" s="162"/>
      <c r="I28" s="162"/>
      <c r="J28" s="162"/>
      <c r="K28" s="163"/>
      <c r="L28" s="134"/>
      <c r="M28" s="152"/>
      <c r="N28" s="232" t="s">
        <v>124</v>
      </c>
      <c r="O28" s="162"/>
      <c r="P28" s="162"/>
      <c r="Q28" s="162"/>
      <c r="R28" s="162"/>
      <c r="S28" s="162"/>
      <c r="T28" s="162"/>
      <c r="U28" s="162"/>
      <c r="V28" s="162"/>
      <c r="W28" s="163"/>
      <c r="X28" s="134"/>
      <c r="Y28" s="143"/>
      <c r="Z28" s="219" t="s">
        <v>8</v>
      </c>
      <c r="AA28" s="157"/>
      <c r="AB28" s="157"/>
      <c r="AC28" s="158"/>
      <c r="AD28" s="137">
        <f t="shared" ref="AD28:AI28" si="11">SUM(AD22:AD27)</f>
        <v>0</v>
      </c>
      <c r="AE28" s="137">
        <f t="shared" si="11"/>
        <v>6</v>
      </c>
      <c r="AF28" s="137">
        <f t="shared" si="11"/>
        <v>0</v>
      </c>
      <c r="AG28" s="137">
        <f t="shared" si="11"/>
        <v>0</v>
      </c>
      <c r="AH28" s="137">
        <f t="shared" si="11"/>
        <v>0</v>
      </c>
      <c r="AI28" s="137">
        <f t="shared" si="11"/>
        <v>6</v>
      </c>
      <c r="AJ28" s="134"/>
      <c r="AK28" s="134"/>
      <c r="AL28" s="143"/>
      <c r="AM28" s="164"/>
      <c r="AN28" s="165"/>
      <c r="AO28" s="165"/>
      <c r="AP28" s="166"/>
      <c r="AQ28" s="168"/>
      <c r="AR28" s="135" t="s">
        <v>36</v>
      </c>
      <c r="AS28" s="135" t="s">
        <v>37</v>
      </c>
      <c r="AT28" s="135" t="s">
        <v>36</v>
      </c>
      <c r="AU28" s="135" t="s">
        <v>37</v>
      </c>
      <c r="AV28" s="168"/>
      <c r="AW28" s="134"/>
      <c r="AX28" s="215" t="s">
        <v>15</v>
      </c>
      <c r="AY28" s="157"/>
      <c r="AZ28" s="157"/>
      <c r="BA28" s="158"/>
      <c r="BB28" s="98">
        <v>1</v>
      </c>
      <c r="BC28" s="149">
        <v>1</v>
      </c>
      <c r="BD28" s="98"/>
      <c r="BE28" s="98"/>
      <c r="BF28" s="98"/>
      <c r="BG28" s="98">
        <f t="shared" si="6"/>
        <v>2</v>
      </c>
      <c r="BH28" s="134"/>
      <c r="BI28" s="143"/>
      <c r="BJ28" s="214" t="s">
        <v>16</v>
      </c>
      <c r="BK28" s="157"/>
      <c r="BL28" s="157"/>
      <c r="BM28" s="158"/>
      <c r="BN28" s="98">
        <v>3</v>
      </c>
      <c r="BO28" s="98"/>
      <c r="BP28" s="98"/>
      <c r="BQ28" s="98"/>
      <c r="BR28" s="98"/>
      <c r="BS28" s="98">
        <f t="shared" si="7"/>
        <v>3</v>
      </c>
      <c r="BT28" s="134"/>
      <c r="BU28" s="214" t="s">
        <v>16</v>
      </c>
      <c r="BV28" s="157"/>
      <c r="BW28" s="157"/>
      <c r="BX28" s="158"/>
      <c r="BY28" s="98">
        <v>3</v>
      </c>
      <c r="BZ28" s="98"/>
      <c r="CA28" s="98"/>
      <c r="CB28" s="98"/>
      <c r="CC28" s="98"/>
      <c r="CD28" s="98">
        <f t="shared" si="8"/>
        <v>3</v>
      </c>
      <c r="CE28" s="134"/>
      <c r="CF28" s="214" t="s">
        <v>16</v>
      </c>
      <c r="CG28" s="157"/>
      <c r="CH28" s="157"/>
      <c r="CI28" s="158"/>
      <c r="CJ28" s="98">
        <v>3</v>
      </c>
      <c r="CK28" s="98"/>
      <c r="CL28" s="98"/>
      <c r="CM28" s="98"/>
      <c r="CN28" s="98"/>
      <c r="CO28" s="98">
        <f t="shared" si="9"/>
        <v>3</v>
      </c>
      <c r="CP28" s="134"/>
      <c r="CQ28" s="164"/>
      <c r="CR28" s="165"/>
      <c r="CS28" s="165"/>
      <c r="CT28" s="166"/>
      <c r="CU28" s="148"/>
      <c r="CV28" s="148"/>
      <c r="CW28" s="136">
        <v>1</v>
      </c>
      <c r="CX28" s="98"/>
      <c r="CY28" s="98"/>
      <c r="CZ28" s="98">
        <f t="shared" si="10"/>
        <v>-1</v>
      </c>
      <c r="DA28" s="134"/>
      <c r="DB28" s="134"/>
    </row>
    <row r="29" spans="1:106" ht="27" customHeight="1">
      <c r="A29" s="134"/>
      <c r="B29" s="164"/>
      <c r="C29" s="165"/>
      <c r="D29" s="165"/>
      <c r="E29" s="165"/>
      <c r="F29" s="165"/>
      <c r="G29" s="165"/>
      <c r="H29" s="165"/>
      <c r="I29" s="165"/>
      <c r="J29" s="165"/>
      <c r="K29" s="166"/>
      <c r="L29" s="134"/>
      <c r="M29" s="152"/>
      <c r="N29" s="164"/>
      <c r="O29" s="165"/>
      <c r="P29" s="165"/>
      <c r="Q29" s="165"/>
      <c r="R29" s="165"/>
      <c r="S29" s="165"/>
      <c r="T29" s="165"/>
      <c r="U29" s="165"/>
      <c r="V29" s="165"/>
      <c r="W29" s="166"/>
      <c r="X29" s="134"/>
      <c r="Y29" s="143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43"/>
      <c r="AM29" s="214" t="s">
        <v>111</v>
      </c>
      <c r="AN29" s="157"/>
      <c r="AO29" s="157"/>
      <c r="AP29" s="158"/>
      <c r="AQ29" s="98"/>
      <c r="AR29" s="146">
        <v>1</v>
      </c>
      <c r="AS29" s="98"/>
      <c r="AT29" s="98"/>
      <c r="AU29" s="98"/>
      <c r="AV29" s="98">
        <f t="shared" ref="AV29:AV41" si="12">AQ29+AR29-AS29</f>
        <v>1</v>
      </c>
      <c r="AW29" s="134"/>
      <c r="AX29" s="214" t="s">
        <v>16</v>
      </c>
      <c r="AY29" s="157"/>
      <c r="AZ29" s="157"/>
      <c r="BA29" s="158"/>
      <c r="BB29" s="98">
        <v>3</v>
      </c>
      <c r="BC29" s="98"/>
      <c r="BD29" s="98"/>
      <c r="BE29" s="98"/>
      <c r="BF29" s="98"/>
      <c r="BG29" s="98">
        <f t="shared" si="6"/>
        <v>3</v>
      </c>
      <c r="BH29" s="134"/>
      <c r="BI29" s="143"/>
      <c r="BJ29" s="215" t="s">
        <v>17</v>
      </c>
      <c r="BK29" s="157"/>
      <c r="BL29" s="157"/>
      <c r="BM29" s="158"/>
      <c r="BN29" s="98">
        <v>1</v>
      </c>
      <c r="BO29" s="98"/>
      <c r="BP29" s="98"/>
      <c r="BQ29" s="98"/>
      <c r="BR29" s="98"/>
      <c r="BS29" s="98">
        <f t="shared" si="7"/>
        <v>1</v>
      </c>
      <c r="BT29" s="134"/>
      <c r="BU29" s="215" t="s">
        <v>17</v>
      </c>
      <c r="BV29" s="157"/>
      <c r="BW29" s="157"/>
      <c r="BX29" s="158"/>
      <c r="BY29" s="98">
        <v>1</v>
      </c>
      <c r="BZ29" s="98"/>
      <c r="CA29" s="98"/>
      <c r="CB29" s="98"/>
      <c r="CC29" s="98"/>
      <c r="CD29" s="98">
        <f t="shared" si="8"/>
        <v>1</v>
      </c>
      <c r="CE29" s="134"/>
      <c r="CF29" s="215" t="s">
        <v>17</v>
      </c>
      <c r="CG29" s="157"/>
      <c r="CH29" s="157"/>
      <c r="CI29" s="158"/>
      <c r="CJ29" s="98">
        <v>1</v>
      </c>
      <c r="CK29" s="98"/>
      <c r="CL29" s="98"/>
      <c r="CM29" s="98"/>
      <c r="CN29" s="98"/>
      <c r="CO29" s="98">
        <f t="shared" si="9"/>
        <v>1</v>
      </c>
      <c r="CP29" s="134"/>
      <c r="CQ29" s="219" t="s">
        <v>8</v>
      </c>
      <c r="CR29" s="157"/>
      <c r="CS29" s="157"/>
      <c r="CT29" s="158"/>
      <c r="CU29" s="137">
        <f t="shared" ref="CU29:CW29" si="13">SUM(CU26:CU28)</f>
        <v>12</v>
      </c>
      <c r="CV29" s="137">
        <f t="shared" si="13"/>
        <v>1</v>
      </c>
      <c r="CW29" s="137">
        <f t="shared" si="13"/>
        <v>2</v>
      </c>
      <c r="CX29" s="137"/>
      <c r="CY29" s="137"/>
      <c r="CZ29" s="137">
        <f>SUM(CZ26:CZ28)</f>
        <v>11</v>
      </c>
      <c r="DA29" s="134"/>
      <c r="DB29" s="134"/>
    </row>
    <row r="30" spans="1:106" ht="27" customHeight="1">
      <c r="A30" s="134"/>
      <c r="B30" s="218" t="s">
        <v>3</v>
      </c>
      <c r="C30" s="162"/>
      <c r="D30" s="162"/>
      <c r="E30" s="163"/>
      <c r="F30" s="216" t="s">
        <v>4</v>
      </c>
      <c r="G30" s="217" t="s">
        <v>103</v>
      </c>
      <c r="H30" s="158"/>
      <c r="I30" s="217" t="s">
        <v>104</v>
      </c>
      <c r="J30" s="158"/>
      <c r="K30" s="216" t="s">
        <v>35</v>
      </c>
      <c r="L30" s="134"/>
      <c r="M30" s="143"/>
      <c r="N30" s="218" t="s">
        <v>3</v>
      </c>
      <c r="O30" s="162"/>
      <c r="P30" s="162"/>
      <c r="Q30" s="163"/>
      <c r="R30" s="216" t="s">
        <v>4</v>
      </c>
      <c r="S30" s="217" t="s">
        <v>103</v>
      </c>
      <c r="T30" s="158"/>
      <c r="U30" s="217" t="s">
        <v>104</v>
      </c>
      <c r="V30" s="158"/>
      <c r="W30" s="216" t="s">
        <v>35</v>
      </c>
      <c r="X30" s="134"/>
      <c r="Y30" s="143"/>
      <c r="Z30" s="134"/>
      <c r="AA30" s="134"/>
      <c r="AB30" s="134"/>
      <c r="AC30" s="134"/>
      <c r="AD30" s="134"/>
      <c r="AE30" s="134"/>
      <c r="AF30" s="134"/>
      <c r="AG30" s="134"/>
      <c r="AH30" s="134"/>
      <c r="AI30" s="134"/>
      <c r="AJ30" s="134"/>
      <c r="AK30" s="134"/>
      <c r="AL30" s="143"/>
      <c r="AM30" s="214" t="s">
        <v>110</v>
      </c>
      <c r="AN30" s="157"/>
      <c r="AO30" s="157"/>
      <c r="AP30" s="158"/>
      <c r="AQ30" s="98">
        <v>1</v>
      </c>
      <c r="AR30" s="98"/>
      <c r="AS30" s="151">
        <v>1</v>
      </c>
      <c r="AT30" s="98"/>
      <c r="AU30" s="98"/>
      <c r="AV30" s="98">
        <f t="shared" si="12"/>
        <v>0</v>
      </c>
      <c r="AW30" s="134"/>
      <c r="AX30" s="215" t="s">
        <v>17</v>
      </c>
      <c r="AY30" s="157"/>
      <c r="AZ30" s="157"/>
      <c r="BA30" s="158"/>
      <c r="BB30" s="98">
        <v>1</v>
      </c>
      <c r="BC30" s="98"/>
      <c r="BD30" s="98"/>
      <c r="BE30" s="98"/>
      <c r="BF30" s="98"/>
      <c r="BG30" s="98">
        <f t="shared" si="6"/>
        <v>1</v>
      </c>
      <c r="BH30" s="134"/>
      <c r="BI30" s="143"/>
      <c r="BJ30" s="214" t="s">
        <v>19</v>
      </c>
      <c r="BK30" s="157"/>
      <c r="BL30" s="157"/>
      <c r="BM30" s="158"/>
      <c r="BN30" s="98">
        <v>1</v>
      </c>
      <c r="BO30" s="98"/>
      <c r="BP30" s="98"/>
      <c r="BQ30" s="98"/>
      <c r="BR30" s="98"/>
      <c r="BS30" s="98">
        <f t="shared" si="7"/>
        <v>1</v>
      </c>
      <c r="BT30" s="134"/>
      <c r="BU30" s="214" t="s">
        <v>19</v>
      </c>
      <c r="BV30" s="157"/>
      <c r="BW30" s="157"/>
      <c r="BX30" s="158"/>
      <c r="BY30" s="98">
        <v>1</v>
      </c>
      <c r="BZ30" s="98"/>
      <c r="CA30" s="98"/>
      <c r="CB30" s="98"/>
      <c r="CC30" s="98"/>
      <c r="CD30" s="98">
        <f t="shared" si="8"/>
        <v>1</v>
      </c>
      <c r="CE30" s="134"/>
      <c r="CF30" s="214" t="s">
        <v>19</v>
      </c>
      <c r="CG30" s="157"/>
      <c r="CH30" s="157"/>
      <c r="CI30" s="158"/>
      <c r="CJ30" s="98">
        <v>1</v>
      </c>
      <c r="CK30" s="98"/>
      <c r="CL30" s="98"/>
      <c r="CM30" s="98"/>
      <c r="CN30" s="98"/>
      <c r="CO30" s="98">
        <f t="shared" si="9"/>
        <v>1</v>
      </c>
      <c r="CP30" s="134"/>
      <c r="CQ30" s="134"/>
      <c r="CR30" s="134"/>
      <c r="CS30" s="134"/>
      <c r="CT30" s="134"/>
      <c r="CU30" s="134"/>
      <c r="CV30" s="134"/>
      <c r="CW30" s="134"/>
      <c r="CX30" s="134"/>
      <c r="CY30" s="134"/>
      <c r="CZ30" s="134"/>
      <c r="DA30" s="134"/>
      <c r="DB30" s="134"/>
    </row>
    <row r="31" spans="1:106" ht="27" customHeight="1">
      <c r="A31" s="134"/>
      <c r="B31" s="164"/>
      <c r="C31" s="165"/>
      <c r="D31" s="165"/>
      <c r="E31" s="166"/>
      <c r="F31" s="168"/>
      <c r="G31" s="135" t="s">
        <v>36</v>
      </c>
      <c r="H31" s="135" t="s">
        <v>37</v>
      </c>
      <c r="I31" s="135" t="s">
        <v>36</v>
      </c>
      <c r="J31" s="135" t="s">
        <v>37</v>
      </c>
      <c r="K31" s="168"/>
      <c r="L31" s="134"/>
      <c r="M31" s="143"/>
      <c r="N31" s="164"/>
      <c r="O31" s="165"/>
      <c r="P31" s="165"/>
      <c r="Q31" s="166"/>
      <c r="R31" s="168"/>
      <c r="S31" s="135" t="s">
        <v>36</v>
      </c>
      <c r="T31" s="135" t="s">
        <v>37</v>
      </c>
      <c r="U31" s="135" t="s">
        <v>36</v>
      </c>
      <c r="V31" s="135" t="s">
        <v>37</v>
      </c>
      <c r="W31" s="168"/>
      <c r="X31" s="134"/>
      <c r="Y31" s="143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43"/>
      <c r="AM31" s="214" t="s">
        <v>117</v>
      </c>
      <c r="AN31" s="157"/>
      <c r="AO31" s="157"/>
      <c r="AP31" s="158"/>
      <c r="AQ31" s="98">
        <v>2</v>
      </c>
      <c r="AR31" s="98"/>
      <c r="AS31" s="98"/>
      <c r="AT31" s="98"/>
      <c r="AU31" s="98"/>
      <c r="AV31" s="98">
        <f t="shared" si="12"/>
        <v>2</v>
      </c>
      <c r="AW31" s="134"/>
      <c r="AX31" s="214" t="s">
        <v>18</v>
      </c>
      <c r="AY31" s="157"/>
      <c r="AZ31" s="157"/>
      <c r="BA31" s="158"/>
      <c r="BB31" s="98">
        <v>1</v>
      </c>
      <c r="BC31" s="98"/>
      <c r="BD31" s="98"/>
      <c r="BE31" s="98"/>
      <c r="BF31" s="98"/>
      <c r="BG31" s="98">
        <f t="shared" si="6"/>
        <v>1</v>
      </c>
      <c r="BH31" s="134"/>
      <c r="BI31" s="143"/>
      <c r="BJ31" s="215" t="s">
        <v>20</v>
      </c>
      <c r="BK31" s="157"/>
      <c r="BL31" s="157"/>
      <c r="BM31" s="158"/>
      <c r="BN31" s="98">
        <v>1</v>
      </c>
      <c r="BO31" s="98"/>
      <c r="BP31" s="98"/>
      <c r="BQ31" s="98"/>
      <c r="BR31" s="98"/>
      <c r="BS31" s="98">
        <f t="shared" si="7"/>
        <v>1</v>
      </c>
      <c r="BT31" s="134"/>
      <c r="BU31" s="215" t="s">
        <v>20</v>
      </c>
      <c r="BV31" s="157"/>
      <c r="BW31" s="157"/>
      <c r="BX31" s="158"/>
      <c r="BY31" s="98">
        <v>1</v>
      </c>
      <c r="BZ31" s="98"/>
      <c r="CA31" s="98"/>
      <c r="CB31" s="98"/>
      <c r="CC31" s="98"/>
      <c r="CD31" s="98">
        <f t="shared" si="8"/>
        <v>1</v>
      </c>
      <c r="CE31" s="134"/>
      <c r="CF31" s="215" t="s">
        <v>21</v>
      </c>
      <c r="CG31" s="157"/>
      <c r="CH31" s="157"/>
      <c r="CI31" s="158"/>
      <c r="CJ31" s="98">
        <v>1</v>
      </c>
      <c r="CK31" s="98"/>
      <c r="CL31" s="98"/>
      <c r="CM31" s="98"/>
      <c r="CN31" s="98"/>
      <c r="CO31" s="98">
        <f t="shared" si="9"/>
        <v>1</v>
      </c>
      <c r="CP31" s="134"/>
      <c r="CQ31" s="134"/>
      <c r="CR31" s="134"/>
      <c r="CS31" s="134"/>
      <c r="CT31" s="134"/>
      <c r="CU31" s="134"/>
      <c r="CV31" s="134"/>
      <c r="CW31" s="134"/>
      <c r="CX31" s="134"/>
      <c r="CY31" s="134"/>
      <c r="CZ31" s="134"/>
      <c r="DA31" s="134"/>
      <c r="DB31" s="134"/>
    </row>
    <row r="32" spans="1:106" ht="27" customHeight="1">
      <c r="A32" s="134"/>
      <c r="B32" s="214" t="s">
        <v>125</v>
      </c>
      <c r="C32" s="157"/>
      <c r="D32" s="157"/>
      <c r="E32" s="158"/>
      <c r="F32" s="98">
        <v>1</v>
      </c>
      <c r="G32" s="98"/>
      <c r="H32" s="98"/>
      <c r="I32" s="98"/>
      <c r="J32" s="98"/>
      <c r="K32" s="98">
        <f t="shared" ref="K32:K42" si="14">F32+G32-H32</f>
        <v>1</v>
      </c>
      <c r="L32" s="134"/>
      <c r="M32" s="143"/>
      <c r="N32" s="214" t="s">
        <v>126</v>
      </c>
      <c r="O32" s="157"/>
      <c r="P32" s="157"/>
      <c r="Q32" s="158"/>
      <c r="R32" s="98"/>
      <c r="S32" s="149">
        <v>1</v>
      </c>
      <c r="T32" s="98"/>
      <c r="U32" s="98"/>
      <c r="V32" s="98"/>
      <c r="W32" s="98">
        <f t="shared" ref="W32:W34" si="15">R32+S32-T32</f>
        <v>1</v>
      </c>
      <c r="X32" s="134"/>
      <c r="Y32" s="145"/>
      <c r="Z32" s="232" t="s">
        <v>127</v>
      </c>
      <c r="AA32" s="162"/>
      <c r="AB32" s="162"/>
      <c r="AC32" s="162"/>
      <c r="AD32" s="162"/>
      <c r="AE32" s="162"/>
      <c r="AF32" s="162"/>
      <c r="AG32" s="162"/>
      <c r="AH32" s="162"/>
      <c r="AI32" s="163"/>
      <c r="AJ32" s="134"/>
      <c r="AK32" s="134"/>
      <c r="AL32" s="143"/>
      <c r="AM32" s="214" t="s">
        <v>122</v>
      </c>
      <c r="AN32" s="157"/>
      <c r="AO32" s="157"/>
      <c r="AP32" s="158"/>
      <c r="AQ32" s="98">
        <v>1</v>
      </c>
      <c r="AR32" s="98"/>
      <c r="AS32" s="136">
        <v>1</v>
      </c>
      <c r="AT32" s="98"/>
      <c r="AU32" s="98"/>
      <c r="AV32" s="98">
        <f t="shared" si="12"/>
        <v>0</v>
      </c>
      <c r="AW32" s="134"/>
      <c r="AX32" s="215" t="s">
        <v>20</v>
      </c>
      <c r="AY32" s="157"/>
      <c r="AZ32" s="157"/>
      <c r="BA32" s="158"/>
      <c r="BB32" s="98">
        <v>1</v>
      </c>
      <c r="BC32" s="98"/>
      <c r="BD32" s="98"/>
      <c r="BE32" s="98"/>
      <c r="BF32" s="98"/>
      <c r="BG32" s="98">
        <f t="shared" si="6"/>
        <v>1</v>
      </c>
      <c r="BH32" s="134"/>
      <c r="BI32" s="143"/>
      <c r="BJ32" s="215" t="s">
        <v>21</v>
      </c>
      <c r="BK32" s="157"/>
      <c r="BL32" s="157"/>
      <c r="BM32" s="158"/>
      <c r="BN32" s="98">
        <v>1</v>
      </c>
      <c r="BO32" s="98"/>
      <c r="BP32" s="98"/>
      <c r="BQ32" s="98"/>
      <c r="BR32" s="98"/>
      <c r="BS32" s="98">
        <f t="shared" si="7"/>
        <v>1</v>
      </c>
      <c r="BT32" s="134"/>
      <c r="BU32" s="215" t="s">
        <v>21</v>
      </c>
      <c r="BV32" s="157"/>
      <c r="BW32" s="157"/>
      <c r="BX32" s="158"/>
      <c r="BY32" s="98">
        <v>1</v>
      </c>
      <c r="BZ32" s="98"/>
      <c r="CA32" s="98"/>
      <c r="CB32" s="98"/>
      <c r="CC32" s="98"/>
      <c r="CD32" s="98">
        <f t="shared" si="8"/>
        <v>1</v>
      </c>
      <c r="CE32" s="134"/>
      <c r="CF32" s="215" t="s">
        <v>20</v>
      </c>
      <c r="CG32" s="157"/>
      <c r="CH32" s="157"/>
      <c r="CI32" s="158"/>
      <c r="CJ32" s="98">
        <v>1</v>
      </c>
      <c r="CK32" s="98"/>
      <c r="CL32" s="98"/>
      <c r="CM32" s="98"/>
      <c r="CN32" s="98"/>
      <c r="CO32" s="98">
        <f t="shared" si="9"/>
        <v>1</v>
      </c>
      <c r="CP32" s="134"/>
      <c r="CQ32" s="134"/>
      <c r="CR32" s="134"/>
      <c r="CS32" s="134"/>
      <c r="CT32" s="134"/>
      <c r="CU32" s="134"/>
      <c r="CV32" s="134"/>
      <c r="CW32" s="134"/>
      <c r="CX32" s="134"/>
      <c r="CY32" s="134"/>
      <c r="CZ32" s="134"/>
      <c r="DA32" s="134"/>
      <c r="DB32" s="134"/>
    </row>
    <row r="33" spans="1:106" ht="27" customHeight="1">
      <c r="A33" s="134"/>
      <c r="B33" s="215" t="s">
        <v>128</v>
      </c>
      <c r="C33" s="157"/>
      <c r="D33" s="157"/>
      <c r="E33" s="158"/>
      <c r="F33" s="98">
        <v>1</v>
      </c>
      <c r="G33" s="98"/>
      <c r="H33" s="98"/>
      <c r="I33" s="98"/>
      <c r="J33" s="98"/>
      <c r="K33" s="98">
        <f t="shared" si="14"/>
        <v>1</v>
      </c>
      <c r="L33" s="134"/>
      <c r="M33" s="143"/>
      <c r="N33" s="214" t="s">
        <v>129</v>
      </c>
      <c r="O33" s="157"/>
      <c r="P33" s="157"/>
      <c r="Q33" s="158"/>
      <c r="R33" s="98"/>
      <c r="S33" s="149">
        <v>1</v>
      </c>
      <c r="T33" s="98"/>
      <c r="U33" s="98"/>
      <c r="V33" s="98"/>
      <c r="W33" s="98">
        <f t="shared" si="15"/>
        <v>1</v>
      </c>
      <c r="X33" s="134"/>
      <c r="Y33" s="134"/>
      <c r="Z33" s="164"/>
      <c r="AA33" s="165"/>
      <c r="AB33" s="165"/>
      <c r="AC33" s="165"/>
      <c r="AD33" s="165"/>
      <c r="AE33" s="165"/>
      <c r="AF33" s="165"/>
      <c r="AG33" s="165"/>
      <c r="AH33" s="165"/>
      <c r="AI33" s="166"/>
      <c r="AJ33" s="134"/>
      <c r="AK33" s="134"/>
      <c r="AL33" s="143"/>
      <c r="AM33" s="215" t="s">
        <v>130</v>
      </c>
      <c r="AN33" s="157"/>
      <c r="AO33" s="157"/>
      <c r="AP33" s="158"/>
      <c r="AQ33" s="98">
        <v>1</v>
      </c>
      <c r="AR33" s="98"/>
      <c r="AS33" s="98"/>
      <c r="AT33" s="98"/>
      <c r="AU33" s="98"/>
      <c r="AV33" s="98">
        <f t="shared" si="12"/>
        <v>1</v>
      </c>
      <c r="AW33" s="134"/>
      <c r="AX33" s="219" t="s">
        <v>8</v>
      </c>
      <c r="AY33" s="157"/>
      <c r="AZ33" s="157"/>
      <c r="BA33" s="158"/>
      <c r="BB33" s="137">
        <f t="shared" ref="BB33:BG33" si="16">SUM(BB26:BB32)</f>
        <v>9</v>
      </c>
      <c r="BC33" s="137">
        <f t="shared" si="16"/>
        <v>2</v>
      </c>
      <c r="BD33" s="137">
        <f t="shared" si="16"/>
        <v>1</v>
      </c>
      <c r="BE33" s="137">
        <f t="shared" si="16"/>
        <v>0</v>
      </c>
      <c r="BF33" s="137">
        <f t="shared" si="16"/>
        <v>0</v>
      </c>
      <c r="BG33" s="137">
        <f t="shared" si="16"/>
        <v>10</v>
      </c>
      <c r="BH33" s="134"/>
      <c r="BI33" s="143"/>
      <c r="BJ33" s="219" t="s">
        <v>8</v>
      </c>
      <c r="BK33" s="157"/>
      <c r="BL33" s="157"/>
      <c r="BM33" s="158"/>
      <c r="BN33" s="137">
        <f t="shared" ref="BN33:BS33" si="17">SUM(BN26:BN32)</f>
        <v>9</v>
      </c>
      <c r="BO33" s="137">
        <f t="shared" si="17"/>
        <v>0</v>
      </c>
      <c r="BP33" s="137">
        <f t="shared" si="17"/>
        <v>0</v>
      </c>
      <c r="BQ33" s="137">
        <f t="shared" si="17"/>
        <v>0</v>
      </c>
      <c r="BR33" s="137">
        <f t="shared" si="17"/>
        <v>0</v>
      </c>
      <c r="BS33" s="137">
        <f t="shared" si="17"/>
        <v>9</v>
      </c>
      <c r="BT33" s="134"/>
      <c r="BU33" s="219" t="s">
        <v>8</v>
      </c>
      <c r="BV33" s="157"/>
      <c r="BW33" s="157"/>
      <c r="BX33" s="158"/>
      <c r="BY33" s="137">
        <f t="shared" ref="BY33:CD33" si="18">SUM(BY26:BY32)</f>
        <v>9</v>
      </c>
      <c r="BZ33" s="137">
        <f t="shared" si="18"/>
        <v>0</v>
      </c>
      <c r="CA33" s="137">
        <f t="shared" si="18"/>
        <v>0</v>
      </c>
      <c r="CB33" s="137">
        <f t="shared" si="18"/>
        <v>0</v>
      </c>
      <c r="CC33" s="137">
        <f t="shared" si="18"/>
        <v>0</v>
      </c>
      <c r="CD33" s="137">
        <f t="shared" si="18"/>
        <v>9</v>
      </c>
      <c r="CE33" s="134"/>
      <c r="CF33" s="219" t="s">
        <v>8</v>
      </c>
      <c r="CG33" s="157"/>
      <c r="CH33" s="157"/>
      <c r="CI33" s="158"/>
      <c r="CJ33" s="137">
        <f t="shared" ref="CJ33:CO33" si="19">SUM(CJ26:CJ32)</f>
        <v>9</v>
      </c>
      <c r="CK33" s="137">
        <f t="shared" si="19"/>
        <v>0</v>
      </c>
      <c r="CL33" s="137">
        <f t="shared" si="19"/>
        <v>0</v>
      </c>
      <c r="CM33" s="137">
        <f t="shared" si="19"/>
        <v>0</v>
      </c>
      <c r="CN33" s="137">
        <f t="shared" si="19"/>
        <v>0</v>
      </c>
      <c r="CO33" s="137">
        <f t="shared" si="19"/>
        <v>9</v>
      </c>
      <c r="CP33" s="134"/>
      <c r="CQ33" s="134"/>
      <c r="CR33" s="134"/>
      <c r="CS33" s="134"/>
      <c r="CT33" s="134"/>
      <c r="CU33" s="134"/>
      <c r="CV33" s="134"/>
      <c r="CW33" s="134"/>
      <c r="CX33" s="134"/>
      <c r="CY33" s="134"/>
      <c r="CZ33" s="134"/>
      <c r="DA33" s="134"/>
      <c r="DB33" s="134"/>
    </row>
    <row r="34" spans="1:106" ht="27" customHeight="1">
      <c r="A34" s="134"/>
      <c r="B34" s="215" t="s">
        <v>131</v>
      </c>
      <c r="C34" s="157"/>
      <c r="D34" s="157"/>
      <c r="E34" s="158"/>
      <c r="F34" s="98">
        <v>1</v>
      </c>
      <c r="G34" s="98"/>
      <c r="H34" s="98"/>
      <c r="I34" s="98"/>
      <c r="J34" s="98"/>
      <c r="K34" s="98">
        <f t="shared" si="14"/>
        <v>1</v>
      </c>
      <c r="L34" s="134"/>
      <c r="M34" s="143"/>
      <c r="N34" s="215" t="s">
        <v>17</v>
      </c>
      <c r="O34" s="157"/>
      <c r="P34" s="157"/>
      <c r="Q34" s="158"/>
      <c r="R34" s="98"/>
      <c r="S34" s="149">
        <v>1</v>
      </c>
      <c r="T34" s="98"/>
      <c r="U34" s="98"/>
      <c r="V34" s="98"/>
      <c r="W34" s="98">
        <f t="shared" si="15"/>
        <v>1</v>
      </c>
      <c r="X34" s="134"/>
      <c r="Y34" s="134"/>
      <c r="Z34" s="218" t="s">
        <v>3</v>
      </c>
      <c r="AA34" s="162"/>
      <c r="AB34" s="162"/>
      <c r="AC34" s="163"/>
      <c r="AD34" s="216" t="s">
        <v>4</v>
      </c>
      <c r="AE34" s="217" t="s">
        <v>103</v>
      </c>
      <c r="AF34" s="158"/>
      <c r="AG34" s="217" t="s">
        <v>104</v>
      </c>
      <c r="AH34" s="158"/>
      <c r="AI34" s="216" t="s">
        <v>35</v>
      </c>
      <c r="AJ34" s="134"/>
      <c r="AK34" s="134"/>
      <c r="AL34" s="143"/>
      <c r="AM34" s="214" t="s">
        <v>132</v>
      </c>
      <c r="AN34" s="157"/>
      <c r="AO34" s="157"/>
      <c r="AP34" s="158"/>
      <c r="AQ34" s="98">
        <v>1</v>
      </c>
      <c r="AR34" s="98"/>
      <c r="AS34" s="98"/>
      <c r="AT34" s="98"/>
      <c r="AU34" s="98"/>
      <c r="AV34" s="98">
        <f t="shared" si="12"/>
        <v>1</v>
      </c>
      <c r="AW34" s="134"/>
      <c r="AX34" s="134"/>
      <c r="AY34" s="134"/>
      <c r="AZ34" s="134"/>
      <c r="BA34" s="134"/>
      <c r="BB34" s="144"/>
      <c r="BC34" s="144"/>
      <c r="BD34" s="144"/>
      <c r="BE34" s="144"/>
      <c r="BF34" s="144"/>
      <c r="BG34" s="144"/>
      <c r="BH34" s="144"/>
      <c r="BI34" s="145"/>
      <c r="BJ34" s="144"/>
      <c r="BK34" s="144"/>
      <c r="BL34" s="144"/>
      <c r="BM34" s="144"/>
      <c r="BN34" s="144"/>
      <c r="BO34" s="144"/>
      <c r="BP34" s="144"/>
      <c r="BQ34" s="144"/>
      <c r="BR34" s="144"/>
      <c r="BS34" s="144"/>
      <c r="BT34" s="144"/>
      <c r="BU34" s="144"/>
      <c r="BV34" s="144"/>
      <c r="BW34" s="144"/>
      <c r="BX34" s="144"/>
      <c r="BY34" s="144"/>
      <c r="BZ34" s="144"/>
      <c r="CA34" s="144"/>
      <c r="CB34" s="144"/>
      <c r="CC34" s="144"/>
      <c r="CD34" s="144"/>
      <c r="CE34" s="144"/>
      <c r="CF34" s="144"/>
      <c r="CG34" s="144"/>
      <c r="CH34" s="144"/>
      <c r="CI34" s="144"/>
      <c r="CJ34" s="141"/>
      <c r="CK34" s="134"/>
      <c r="CL34" s="134"/>
      <c r="CM34" s="134"/>
      <c r="CN34" s="134"/>
      <c r="CO34" s="134"/>
      <c r="CP34" s="134"/>
      <c r="CQ34" s="134"/>
      <c r="CR34" s="134"/>
      <c r="CS34" s="134"/>
      <c r="CT34" s="134"/>
      <c r="CU34" s="134"/>
      <c r="CV34" s="134"/>
      <c r="CW34" s="134"/>
      <c r="CX34" s="134"/>
      <c r="CY34" s="134"/>
      <c r="CZ34" s="134"/>
      <c r="DA34" s="134"/>
      <c r="DB34" s="134"/>
    </row>
    <row r="35" spans="1:106" ht="27" customHeight="1">
      <c r="A35" s="134"/>
      <c r="B35" s="214" t="s">
        <v>133</v>
      </c>
      <c r="C35" s="157"/>
      <c r="D35" s="157"/>
      <c r="E35" s="158"/>
      <c r="F35" s="98">
        <v>1</v>
      </c>
      <c r="G35" s="98"/>
      <c r="H35" s="98"/>
      <c r="I35" s="98"/>
      <c r="J35" s="98"/>
      <c r="K35" s="98">
        <f t="shared" si="14"/>
        <v>1</v>
      </c>
      <c r="L35" s="134"/>
      <c r="M35" s="143"/>
      <c r="N35" s="219" t="s">
        <v>8</v>
      </c>
      <c r="O35" s="157"/>
      <c r="P35" s="157"/>
      <c r="Q35" s="158"/>
      <c r="R35" s="137">
        <f t="shared" ref="R35:T35" si="20">SUM(R32:R34)</f>
        <v>0</v>
      </c>
      <c r="S35" s="137">
        <f t="shared" si="20"/>
        <v>3</v>
      </c>
      <c r="T35" s="137">
        <f t="shared" si="20"/>
        <v>0</v>
      </c>
      <c r="U35" s="137"/>
      <c r="V35" s="137"/>
      <c r="W35" s="137">
        <f>SUM(W32:W34)</f>
        <v>3</v>
      </c>
      <c r="X35" s="134"/>
      <c r="Y35" s="134"/>
      <c r="Z35" s="164"/>
      <c r="AA35" s="165"/>
      <c r="AB35" s="165"/>
      <c r="AC35" s="166"/>
      <c r="AD35" s="168"/>
      <c r="AE35" s="135" t="s">
        <v>36</v>
      </c>
      <c r="AF35" s="135" t="s">
        <v>37</v>
      </c>
      <c r="AG35" s="135" t="s">
        <v>36</v>
      </c>
      <c r="AH35" s="135" t="s">
        <v>37</v>
      </c>
      <c r="AI35" s="168"/>
      <c r="AJ35" s="134"/>
      <c r="AK35" s="134"/>
      <c r="AL35" s="143"/>
      <c r="AM35" s="214" t="s">
        <v>134</v>
      </c>
      <c r="AN35" s="157"/>
      <c r="AO35" s="157"/>
      <c r="AP35" s="158"/>
      <c r="AQ35" s="98">
        <v>1</v>
      </c>
      <c r="AR35" s="98"/>
      <c r="AS35" s="98"/>
      <c r="AT35" s="98"/>
      <c r="AU35" s="98"/>
      <c r="AV35" s="98">
        <f t="shared" si="12"/>
        <v>1</v>
      </c>
      <c r="AW35" s="134"/>
      <c r="AX35" s="134"/>
      <c r="AY35" s="134"/>
      <c r="AZ35" s="134"/>
      <c r="BA35" s="134"/>
      <c r="BB35" s="143"/>
      <c r="BC35" s="134"/>
      <c r="BD35" s="134"/>
      <c r="BE35" s="134"/>
      <c r="BF35" s="134"/>
      <c r="BG35" s="134"/>
      <c r="BH35" s="134"/>
      <c r="BI35" s="143"/>
      <c r="BJ35" s="134"/>
      <c r="BK35" s="134"/>
      <c r="BL35" s="134"/>
      <c r="BM35" s="134"/>
      <c r="BN35" s="143"/>
      <c r="BO35" s="134"/>
      <c r="BP35" s="134"/>
      <c r="BQ35" s="134"/>
      <c r="BR35" s="134"/>
      <c r="BS35" s="134"/>
      <c r="BT35" s="134"/>
      <c r="BU35" s="134"/>
      <c r="BV35" s="134"/>
      <c r="BW35" s="134"/>
      <c r="BX35" s="134"/>
      <c r="BY35" s="143"/>
      <c r="BZ35" s="134"/>
      <c r="CA35" s="134"/>
      <c r="CB35" s="134"/>
      <c r="CC35" s="134"/>
      <c r="CD35" s="134"/>
      <c r="CE35" s="134"/>
      <c r="CF35" s="134"/>
      <c r="CG35" s="134"/>
      <c r="CH35" s="134"/>
      <c r="CI35" s="134"/>
      <c r="CJ35" s="143"/>
      <c r="CK35" s="134"/>
      <c r="CL35" s="134"/>
      <c r="CM35" s="134"/>
      <c r="CN35" s="134"/>
      <c r="CO35" s="134"/>
      <c r="CP35" s="134"/>
      <c r="CQ35" s="134"/>
      <c r="CR35" s="134"/>
      <c r="CS35" s="134"/>
      <c r="CT35" s="134"/>
      <c r="CU35" s="134"/>
      <c r="CV35" s="134"/>
      <c r="CW35" s="134"/>
      <c r="CX35" s="134"/>
      <c r="CY35" s="134"/>
      <c r="CZ35" s="134"/>
      <c r="DA35" s="134"/>
      <c r="DB35" s="134"/>
    </row>
    <row r="36" spans="1:106" ht="27" customHeight="1">
      <c r="A36" s="134"/>
      <c r="B36" s="215" t="s">
        <v>17</v>
      </c>
      <c r="C36" s="157"/>
      <c r="D36" s="157"/>
      <c r="E36" s="158"/>
      <c r="F36" s="98">
        <v>3</v>
      </c>
      <c r="G36" s="136">
        <v>1</v>
      </c>
      <c r="H36" s="98"/>
      <c r="I36" s="98"/>
      <c r="J36" s="98"/>
      <c r="K36" s="98">
        <f t="shared" si="14"/>
        <v>4</v>
      </c>
      <c r="L36" s="134"/>
      <c r="M36" s="143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214" t="s">
        <v>119</v>
      </c>
      <c r="AA36" s="157"/>
      <c r="AB36" s="157"/>
      <c r="AC36" s="158"/>
      <c r="AD36" s="98"/>
      <c r="AE36" s="136">
        <v>3</v>
      </c>
      <c r="AF36" s="98"/>
      <c r="AG36" s="98"/>
      <c r="AH36" s="98"/>
      <c r="AI36" s="98">
        <f>AD36+AE36-AF36</f>
        <v>3</v>
      </c>
      <c r="AJ36" s="134"/>
      <c r="AK36" s="134"/>
      <c r="AL36" s="143"/>
      <c r="AM36" s="214" t="s">
        <v>133</v>
      </c>
      <c r="AN36" s="157"/>
      <c r="AO36" s="157"/>
      <c r="AP36" s="158"/>
      <c r="AQ36" s="98">
        <v>1</v>
      </c>
      <c r="AR36" s="98"/>
      <c r="AS36" s="98"/>
      <c r="AT36" s="98"/>
      <c r="AU36" s="98"/>
      <c r="AV36" s="98">
        <f t="shared" si="12"/>
        <v>1</v>
      </c>
      <c r="AW36" s="134"/>
      <c r="AX36" s="220" t="s">
        <v>135</v>
      </c>
      <c r="AY36" s="162"/>
      <c r="AZ36" s="162"/>
      <c r="BA36" s="162"/>
      <c r="BB36" s="162"/>
      <c r="BC36" s="162"/>
      <c r="BD36" s="162"/>
      <c r="BE36" s="162"/>
      <c r="BF36" s="162"/>
      <c r="BG36" s="163"/>
      <c r="BH36" s="134"/>
      <c r="BI36" s="143"/>
      <c r="BJ36" s="220" t="s">
        <v>136</v>
      </c>
      <c r="BK36" s="162"/>
      <c r="BL36" s="162"/>
      <c r="BM36" s="162"/>
      <c r="BN36" s="162"/>
      <c r="BO36" s="162"/>
      <c r="BP36" s="162"/>
      <c r="BQ36" s="162"/>
      <c r="BR36" s="162"/>
      <c r="BS36" s="163"/>
      <c r="BT36" s="134"/>
      <c r="BU36" s="220" t="s">
        <v>137</v>
      </c>
      <c r="BV36" s="162"/>
      <c r="BW36" s="162"/>
      <c r="BX36" s="162"/>
      <c r="BY36" s="162"/>
      <c r="BZ36" s="162"/>
      <c r="CA36" s="162"/>
      <c r="CB36" s="162"/>
      <c r="CC36" s="162"/>
      <c r="CD36" s="163"/>
      <c r="CE36" s="134"/>
      <c r="CF36" s="220" t="s">
        <v>138</v>
      </c>
      <c r="CG36" s="162"/>
      <c r="CH36" s="162"/>
      <c r="CI36" s="162"/>
      <c r="CJ36" s="162"/>
      <c r="CK36" s="162"/>
      <c r="CL36" s="162"/>
      <c r="CM36" s="162"/>
      <c r="CN36" s="162"/>
      <c r="CO36" s="163"/>
      <c r="CP36" s="134"/>
      <c r="CQ36" s="134"/>
      <c r="CR36" s="134"/>
      <c r="CS36" s="134"/>
      <c r="CT36" s="134"/>
      <c r="CU36" s="134"/>
      <c r="CV36" s="134"/>
      <c r="CW36" s="134"/>
      <c r="CX36" s="134"/>
      <c r="CY36" s="134"/>
      <c r="CZ36" s="134"/>
      <c r="DA36" s="134"/>
      <c r="DB36" s="134"/>
    </row>
    <row r="37" spans="1:106" ht="27" customHeight="1">
      <c r="A37" s="134"/>
      <c r="B37" s="215" t="s">
        <v>139</v>
      </c>
      <c r="C37" s="157"/>
      <c r="D37" s="157"/>
      <c r="E37" s="158"/>
      <c r="F37" s="98">
        <v>1</v>
      </c>
      <c r="G37" s="98"/>
      <c r="H37" s="98"/>
      <c r="I37" s="98"/>
      <c r="J37" s="98"/>
      <c r="K37" s="98">
        <f t="shared" si="14"/>
        <v>1</v>
      </c>
      <c r="L37" s="134"/>
      <c r="M37" s="143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134"/>
      <c r="Y37" s="134"/>
      <c r="Z37" s="219" t="s">
        <v>8</v>
      </c>
      <c r="AA37" s="157"/>
      <c r="AB37" s="157"/>
      <c r="AC37" s="158"/>
      <c r="AD37" s="137">
        <f t="shared" ref="AD37:AI37" si="21">SUM(AD36)</f>
        <v>0</v>
      </c>
      <c r="AE37" s="137">
        <f t="shared" si="21"/>
        <v>3</v>
      </c>
      <c r="AF37" s="137">
        <f t="shared" si="21"/>
        <v>0</v>
      </c>
      <c r="AG37" s="137">
        <f t="shared" si="21"/>
        <v>0</v>
      </c>
      <c r="AH37" s="137">
        <f t="shared" si="21"/>
        <v>0</v>
      </c>
      <c r="AI37" s="137">
        <f t="shared" si="21"/>
        <v>3</v>
      </c>
      <c r="AJ37" s="134"/>
      <c r="AK37" s="134"/>
      <c r="AL37" s="143"/>
      <c r="AM37" s="214" t="s">
        <v>16</v>
      </c>
      <c r="AN37" s="157"/>
      <c r="AO37" s="157"/>
      <c r="AP37" s="158"/>
      <c r="AQ37" s="98">
        <v>2</v>
      </c>
      <c r="AR37" s="98"/>
      <c r="AS37" s="98"/>
      <c r="AT37" s="98"/>
      <c r="AU37" s="98"/>
      <c r="AV37" s="98">
        <f t="shared" si="12"/>
        <v>2</v>
      </c>
      <c r="AW37" s="134"/>
      <c r="AX37" s="164"/>
      <c r="AY37" s="165"/>
      <c r="AZ37" s="165"/>
      <c r="BA37" s="165"/>
      <c r="BB37" s="165"/>
      <c r="BC37" s="165"/>
      <c r="BD37" s="165"/>
      <c r="BE37" s="165"/>
      <c r="BF37" s="165"/>
      <c r="BG37" s="166"/>
      <c r="BH37" s="134"/>
      <c r="BI37" s="143"/>
      <c r="BJ37" s="164"/>
      <c r="BK37" s="165"/>
      <c r="BL37" s="165"/>
      <c r="BM37" s="165"/>
      <c r="BN37" s="165"/>
      <c r="BO37" s="165"/>
      <c r="BP37" s="165"/>
      <c r="BQ37" s="165"/>
      <c r="BR37" s="165"/>
      <c r="BS37" s="166"/>
      <c r="BT37" s="134"/>
      <c r="BU37" s="164"/>
      <c r="BV37" s="165"/>
      <c r="BW37" s="165"/>
      <c r="BX37" s="165"/>
      <c r="BY37" s="165"/>
      <c r="BZ37" s="165"/>
      <c r="CA37" s="165"/>
      <c r="CB37" s="165"/>
      <c r="CC37" s="165"/>
      <c r="CD37" s="166"/>
      <c r="CE37" s="134"/>
      <c r="CF37" s="164"/>
      <c r="CG37" s="165"/>
      <c r="CH37" s="165"/>
      <c r="CI37" s="165"/>
      <c r="CJ37" s="165"/>
      <c r="CK37" s="165"/>
      <c r="CL37" s="165"/>
      <c r="CM37" s="165"/>
      <c r="CN37" s="165"/>
      <c r="CO37" s="166"/>
      <c r="CP37" s="134"/>
      <c r="CQ37" s="134"/>
      <c r="CR37" s="134"/>
      <c r="CS37" s="134"/>
      <c r="CT37" s="134"/>
      <c r="CU37" s="134"/>
      <c r="CV37" s="134"/>
      <c r="CW37" s="134"/>
      <c r="CX37" s="134"/>
      <c r="CY37" s="134"/>
      <c r="CZ37" s="134"/>
      <c r="DA37" s="134"/>
      <c r="DB37" s="134"/>
    </row>
    <row r="38" spans="1:106" ht="27" customHeight="1">
      <c r="A38" s="134"/>
      <c r="B38" s="214" t="s">
        <v>19</v>
      </c>
      <c r="C38" s="157"/>
      <c r="D38" s="157"/>
      <c r="E38" s="158"/>
      <c r="F38" s="98">
        <v>1</v>
      </c>
      <c r="G38" s="98"/>
      <c r="H38" s="98"/>
      <c r="I38" s="98"/>
      <c r="J38" s="98"/>
      <c r="K38" s="98">
        <f t="shared" si="14"/>
        <v>1</v>
      </c>
      <c r="L38" s="134"/>
      <c r="M38" s="143"/>
      <c r="N38" s="220" t="s">
        <v>140</v>
      </c>
      <c r="O38" s="162"/>
      <c r="P38" s="162"/>
      <c r="Q38" s="162"/>
      <c r="R38" s="162"/>
      <c r="S38" s="162"/>
      <c r="T38" s="162"/>
      <c r="U38" s="162"/>
      <c r="V38" s="162"/>
      <c r="W38" s="163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43"/>
      <c r="AM38" s="214" t="s">
        <v>141</v>
      </c>
      <c r="AN38" s="157"/>
      <c r="AO38" s="157"/>
      <c r="AP38" s="158"/>
      <c r="AQ38" s="98">
        <v>1</v>
      </c>
      <c r="AR38" s="98"/>
      <c r="AS38" s="98"/>
      <c r="AT38" s="98"/>
      <c r="AU38" s="98"/>
      <c r="AV38" s="98">
        <f t="shared" si="12"/>
        <v>1</v>
      </c>
      <c r="AW38" s="134"/>
      <c r="AX38" s="218" t="s">
        <v>3</v>
      </c>
      <c r="AY38" s="162"/>
      <c r="AZ38" s="162"/>
      <c r="BA38" s="163"/>
      <c r="BB38" s="216" t="s">
        <v>4</v>
      </c>
      <c r="BC38" s="217" t="s">
        <v>103</v>
      </c>
      <c r="BD38" s="158"/>
      <c r="BE38" s="217" t="s">
        <v>104</v>
      </c>
      <c r="BF38" s="158"/>
      <c r="BG38" s="216" t="s">
        <v>35</v>
      </c>
      <c r="BH38" s="134"/>
      <c r="BI38" s="143"/>
      <c r="BJ38" s="218" t="s">
        <v>3</v>
      </c>
      <c r="BK38" s="162"/>
      <c r="BL38" s="162"/>
      <c r="BM38" s="163"/>
      <c r="BN38" s="216" t="s">
        <v>4</v>
      </c>
      <c r="BO38" s="217" t="s">
        <v>103</v>
      </c>
      <c r="BP38" s="158"/>
      <c r="BQ38" s="217" t="s">
        <v>104</v>
      </c>
      <c r="BR38" s="158"/>
      <c r="BS38" s="216" t="s">
        <v>35</v>
      </c>
      <c r="BT38" s="134"/>
      <c r="BU38" s="218" t="s">
        <v>3</v>
      </c>
      <c r="BV38" s="162"/>
      <c r="BW38" s="162"/>
      <c r="BX38" s="163"/>
      <c r="BY38" s="216" t="s">
        <v>4</v>
      </c>
      <c r="BZ38" s="217" t="s">
        <v>103</v>
      </c>
      <c r="CA38" s="158"/>
      <c r="CB38" s="217" t="s">
        <v>104</v>
      </c>
      <c r="CC38" s="158"/>
      <c r="CD38" s="216" t="s">
        <v>35</v>
      </c>
      <c r="CE38" s="134"/>
      <c r="CF38" s="218" t="s">
        <v>3</v>
      </c>
      <c r="CG38" s="162"/>
      <c r="CH38" s="162"/>
      <c r="CI38" s="163"/>
      <c r="CJ38" s="216" t="s">
        <v>4</v>
      </c>
      <c r="CK38" s="217" t="s">
        <v>103</v>
      </c>
      <c r="CL38" s="158"/>
      <c r="CM38" s="217" t="s">
        <v>104</v>
      </c>
      <c r="CN38" s="158"/>
      <c r="CO38" s="216" t="s">
        <v>35</v>
      </c>
      <c r="CP38" s="134"/>
      <c r="CQ38" s="134"/>
      <c r="CR38" s="134"/>
      <c r="CS38" s="134"/>
      <c r="CT38" s="134"/>
      <c r="CU38" s="134"/>
      <c r="CV38" s="134"/>
      <c r="CW38" s="134"/>
      <c r="CX38" s="134"/>
      <c r="CY38" s="134"/>
      <c r="CZ38" s="134"/>
      <c r="DA38" s="134"/>
      <c r="DB38" s="134"/>
    </row>
    <row r="39" spans="1:106" ht="27" customHeight="1">
      <c r="A39" s="134"/>
      <c r="B39" s="215" t="s">
        <v>142</v>
      </c>
      <c r="C39" s="157"/>
      <c r="D39" s="157"/>
      <c r="E39" s="158"/>
      <c r="F39" s="98"/>
      <c r="G39" s="136">
        <v>1</v>
      </c>
      <c r="H39" s="98"/>
      <c r="I39" s="98"/>
      <c r="J39" s="98"/>
      <c r="K39" s="98">
        <f t="shared" si="14"/>
        <v>1</v>
      </c>
      <c r="L39" s="134"/>
      <c r="M39" s="141"/>
      <c r="N39" s="185"/>
      <c r="O39" s="173"/>
      <c r="P39" s="173"/>
      <c r="Q39" s="173"/>
      <c r="R39" s="173"/>
      <c r="S39" s="173"/>
      <c r="T39" s="173"/>
      <c r="U39" s="173"/>
      <c r="V39" s="173"/>
      <c r="W39" s="186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43"/>
      <c r="AM39" s="215" t="s">
        <v>17</v>
      </c>
      <c r="AN39" s="157"/>
      <c r="AO39" s="157"/>
      <c r="AP39" s="158"/>
      <c r="AQ39" s="98">
        <v>1</v>
      </c>
      <c r="AR39" s="98"/>
      <c r="AS39" s="98"/>
      <c r="AT39" s="98"/>
      <c r="AU39" s="98"/>
      <c r="AV39" s="98">
        <f t="shared" si="12"/>
        <v>1</v>
      </c>
      <c r="AW39" s="134"/>
      <c r="AX39" s="164"/>
      <c r="AY39" s="165"/>
      <c r="AZ39" s="165"/>
      <c r="BA39" s="166"/>
      <c r="BB39" s="168"/>
      <c r="BC39" s="135" t="s">
        <v>36</v>
      </c>
      <c r="BD39" s="135" t="s">
        <v>37</v>
      </c>
      <c r="BE39" s="135" t="s">
        <v>36</v>
      </c>
      <c r="BF39" s="135" t="s">
        <v>37</v>
      </c>
      <c r="BG39" s="168"/>
      <c r="BH39" s="134"/>
      <c r="BI39" s="143"/>
      <c r="BJ39" s="164"/>
      <c r="BK39" s="165"/>
      <c r="BL39" s="165"/>
      <c r="BM39" s="166"/>
      <c r="BN39" s="168"/>
      <c r="BO39" s="135" t="s">
        <v>36</v>
      </c>
      <c r="BP39" s="135" t="s">
        <v>37</v>
      </c>
      <c r="BQ39" s="135" t="s">
        <v>36</v>
      </c>
      <c r="BR39" s="135" t="s">
        <v>37</v>
      </c>
      <c r="BS39" s="168"/>
      <c r="BT39" s="134"/>
      <c r="BU39" s="164"/>
      <c r="BV39" s="165"/>
      <c r="BW39" s="165"/>
      <c r="BX39" s="166"/>
      <c r="BY39" s="168"/>
      <c r="BZ39" s="135" t="s">
        <v>36</v>
      </c>
      <c r="CA39" s="135" t="s">
        <v>37</v>
      </c>
      <c r="CB39" s="135" t="s">
        <v>36</v>
      </c>
      <c r="CC39" s="135" t="s">
        <v>37</v>
      </c>
      <c r="CD39" s="168"/>
      <c r="CE39" s="134"/>
      <c r="CF39" s="164"/>
      <c r="CG39" s="165"/>
      <c r="CH39" s="165"/>
      <c r="CI39" s="166"/>
      <c r="CJ39" s="168"/>
      <c r="CK39" s="135" t="s">
        <v>36</v>
      </c>
      <c r="CL39" s="135" t="s">
        <v>37</v>
      </c>
      <c r="CM39" s="135" t="s">
        <v>36</v>
      </c>
      <c r="CN39" s="135" t="s">
        <v>37</v>
      </c>
      <c r="CO39" s="168"/>
      <c r="CP39" s="134"/>
      <c r="CQ39" s="134"/>
      <c r="CR39" s="134"/>
      <c r="CS39" s="134"/>
      <c r="CT39" s="134"/>
      <c r="CU39" s="134"/>
      <c r="CV39" s="134"/>
      <c r="CW39" s="134"/>
      <c r="CX39" s="134"/>
      <c r="CY39" s="134"/>
      <c r="CZ39" s="134"/>
      <c r="DA39" s="134"/>
      <c r="DB39" s="134"/>
    </row>
    <row r="40" spans="1:106" ht="27" customHeight="1">
      <c r="A40" s="134"/>
      <c r="B40" s="215" t="s">
        <v>121</v>
      </c>
      <c r="C40" s="157"/>
      <c r="D40" s="157"/>
      <c r="E40" s="158"/>
      <c r="F40" s="98">
        <v>2</v>
      </c>
      <c r="G40" s="98"/>
      <c r="H40" s="136">
        <v>1</v>
      </c>
      <c r="I40" s="98"/>
      <c r="J40" s="98"/>
      <c r="K40" s="98">
        <f t="shared" si="14"/>
        <v>1</v>
      </c>
      <c r="L40" s="134"/>
      <c r="M40" s="134"/>
      <c r="N40" s="164"/>
      <c r="O40" s="165"/>
      <c r="P40" s="165"/>
      <c r="Q40" s="165"/>
      <c r="R40" s="165"/>
      <c r="S40" s="165"/>
      <c r="T40" s="165"/>
      <c r="U40" s="165"/>
      <c r="V40" s="165"/>
      <c r="W40" s="166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  <c r="AL40" s="143"/>
      <c r="AM40" s="215" t="s">
        <v>121</v>
      </c>
      <c r="AN40" s="157"/>
      <c r="AO40" s="157"/>
      <c r="AP40" s="158"/>
      <c r="AQ40" s="98">
        <v>1</v>
      </c>
      <c r="AR40" s="98"/>
      <c r="AS40" s="98"/>
      <c r="AT40" s="98"/>
      <c r="AU40" s="98"/>
      <c r="AV40" s="98">
        <f t="shared" si="12"/>
        <v>1</v>
      </c>
      <c r="AW40" s="134"/>
      <c r="AX40" s="214" t="s">
        <v>14</v>
      </c>
      <c r="AY40" s="157"/>
      <c r="AZ40" s="157"/>
      <c r="BA40" s="158"/>
      <c r="BB40" s="98">
        <v>1</v>
      </c>
      <c r="BC40" s="98"/>
      <c r="BD40" s="98"/>
      <c r="BE40" s="98"/>
      <c r="BF40" s="98"/>
      <c r="BG40" s="98">
        <f t="shared" ref="BG40:BG46" si="22">BB40+BC40-BD40</f>
        <v>1</v>
      </c>
      <c r="BH40" s="134"/>
      <c r="BI40" s="143"/>
      <c r="BJ40" s="214" t="s">
        <v>14</v>
      </c>
      <c r="BK40" s="157"/>
      <c r="BL40" s="157"/>
      <c r="BM40" s="158"/>
      <c r="BN40" s="98">
        <v>1</v>
      </c>
      <c r="BO40" s="98"/>
      <c r="BP40" s="98"/>
      <c r="BQ40" s="98"/>
      <c r="BR40" s="98"/>
      <c r="BS40" s="98">
        <f t="shared" ref="BS40:BS46" si="23">BN40+BO40-BP40</f>
        <v>1</v>
      </c>
      <c r="BT40" s="134"/>
      <c r="BU40" s="214" t="s">
        <v>14</v>
      </c>
      <c r="BV40" s="157"/>
      <c r="BW40" s="157"/>
      <c r="BX40" s="158"/>
      <c r="BY40" s="98">
        <v>1</v>
      </c>
      <c r="BZ40" s="98"/>
      <c r="CA40" s="98"/>
      <c r="CB40" s="98"/>
      <c r="CC40" s="98"/>
      <c r="CD40" s="98">
        <f t="shared" ref="CD40:CD46" si="24">BY40+BZ40-CA40</f>
        <v>1</v>
      </c>
      <c r="CE40" s="134"/>
      <c r="CF40" s="214" t="s">
        <v>14</v>
      </c>
      <c r="CG40" s="157"/>
      <c r="CH40" s="157"/>
      <c r="CI40" s="158"/>
      <c r="CJ40" s="98">
        <v>1</v>
      </c>
      <c r="CK40" s="98"/>
      <c r="CL40" s="98"/>
      <c r="CM40" s="98"/>
      <c r="CN40" s="98"/>
      <c r="CO40" s="98">
        <f t="shared" ref="CO40:CO46" si="25">CJ40+CK40-CL40</f>
        <v>1</v>
      </c>
      <c r="CP40" s="134"/>
      <c r="CQ40" s="134"/>
      <c r="CR40" s="134"/>
      <c r="CS40" s="134"/>
      <c r="CT40" s="134"/>
      <c r="CU40" s="134"/>
      <c r="CV40" s="134"/>
      <c r="CW40" s="134"/>
      <c r="CX40" s="134"/>
      <c r="CY40" s="134"/>
      <c r="CZ40" s="134"/>
      <c r="DA40" s="134"/>
      <c r="DB40" s="134"/>
    </row>
    <row r="41" spans="1:106" ht="27" customHeight="1">
      <c r="A41" s="134"/>
      <c r="B41" s="215" t="s">
        <v>143</v>
      </c>
      <c r="C41" s="157"/>
      <c r="D41" s="157"/>
      <c r="E41" s="158"/>
      <c r="F41" s="98">
        <v>1</v>
      </c>
      <c r="G41" s="98"/>
      <c r="H41" s="98"/>
      <c r="I41" s="98"/>
      <c r="J41" s="98"/>
      <c r="K41" s="98">
        <f t="shared" si="14"/>
        <v>1</v>
      </c>
      <c r="L41" s="134"/>
      <c r="M41" s="134"/>
      <c r="N41" s="218" t="s">
        <v>3</v>
      </c>
      <c r="O41" s="162"/>
      <c r="P41" s="162"/>
      <c r="Q41" s="163"/>
      <c r="R41" s="216" t="s">
        <v>4</v>
      </c>
      <c r="S41" s="217" t="s">
        <v>103</v>
      </c>
      <c r="T41" s="158"/>
      <c r="U41" s="217" t="s">
        <v>104</v>
      </c>
      <c r="V41" s="158"/>
      <c r="W41" s="216" t="s">
        <v>35</v>
      </c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43"/>
      <c r="AM41" s="215" t="s">
        <v>20</v>
      </c>
      <c r="AN41" s="157"/>
      <c r="AO41" s="157"/>
      <c r="AP41" s="158"/>
      <c r="AQ41" s="98">
        <v>1</v>
      </c>
      <c r="AR41" s="98"/>
      <c r="AS41" s="98"/>
      <c r="AT41" s="98"/>
      <c r="AU41" s="98"/>
      <c r="AV41" s="98">
        <f t="shared" si="12"/>
        <v>1</v>
      </c>
      <c r="AW41" s="134"/>
      <c r="AX41" s="215" t="s">
        <v>15</v>
      </c>
      <c r="AY41" s="157"/>
      <c r="AZ41" s="157"/>
      <c r="BA41" s="158"/>
      <c r="BB41" s="98">
        <v>1</v>
      </c>
      <c r="BC41" s="98"/>
      <c r="BD41" s="98"/>
      <c r="BE41" s="98"/>
      <c r="BF41" s="98"/>
      <c r="BG41" s="98">
        <f t="shared" si="22"/>
        <v>1</v>
      </c>
      <c r="BH41" s="134"/>
      <c r="BI41" s="143"/>
      <c r="BJ41" s="215" t="s">
        <v>15</v>
      </c>
      <c r="BK41" s="157"/>
      <c r="BL41" s="157"/>
      <c r="BM41" s="158"/>
      <c r="BN41" s="98">
        <v>1</v>
      </c>
      <c r="BO41" s="98"/>
      <c r="BP41" s="98"/>
      <c r="BQ41" s="98"/>
      <c r="BR41" s="98"/>
      <c r="BS41" s="98">
        <f t="shared" si="23"/>
        <v>1</v>
      </c>
      <c r="BT41" s="134"/>
      <c r="BU41" s="215" t="s">
        <v>15</v>
      </c>
      <c r="BV41" s="157"/>
      <c r="BW41" s="157"/>
      <c r="BX41" s="158"/>
      <c r="BY41" s="98">
        <v>1</v>
      </c>
      <c r="BZ41" s="98"/>
      <c r="CA41" s="98"/>
      <c r="CB41" s="98"/>
      <c r="CC41" s="98"/>
      <c r="CD41" s="98">
        <f t="shared" si="24"/>
        <v>1</v>
      </c>
      <c r="CE41" s="134"/>
      <c r="CF41" s="215" t="s">
        <v>15</v>
      </c>
      <c r="CG41" s="157"/>
      <c r="CH41" s="157"/>
      <c r="CI41" s="158"/>
      <c r="CJ41" s="98">
        <v>1</v>
      </c>
      <c r="CK41" s="98"/>
      <c r="CL41" s="98"/>
      <c r="CM41" s="98"/>
      <c r="CN41" s="98"/>
      <c r="CO41" s="98">
        <f t="shared" si="25"/>
        <v>1</v>
      </c>
      <c r="CP41" s="134"/>
      <c r="CQ41" s="134"/>
      <c r="CR41" s="134"/>
      <c r="CS41" s="134"/>
      <c r="CT41" s="134"/>
      <c r="CU41" s="134"/>
      <c r="CV41" s="134"/>
      <c r="CW41" s="134"/>
      <c r="CX41" s="134"/>
      <c r="CY41" s="134"/>
      <c r="CZ41" s="134"/>
      <c r="DA41" s="134"/>
      <c r="DB41" s="134"/>
    </row>
    <row r="42" spans="1:106" ht="27" customHeight="1">
      <c r="A42" s="134"/>
      <c r="B42" s="215" t="s">
        <v>144</v>
      </c>
      <c r="C42" s="157"/>
      <c r="D42" s="157"/>
      <c r="E42" s="158"/>
      <c r="F42" s="98">
        <v>1</v>
      </c>
      <c r="G42" s="98"/>
      <c r="H42" s="98"/>
      <c r="I42" s="98"/>
      <c r="J42" s="98"/>
      <c r="K42" s="98">
        <f t="shared" si="14"/>
        <v>1</v>
      </c>
      <c r="L42" s="134"/>
      <c r="M42" s="134"/>
      <c r="N42" s="164"/>
      <c r="O42" s="165"/>
      <c r="P42" s="165"/>
      <c r="Q42" s="166"/>
      <c r="R42" s="168"/>
      <c r="S42" s="135" t="s">
        <v>36</v>
      </c>
      <c r="T42" s="135" t="s">
        <v>37</v>
      </c>
      <c r="U42" s="135" t="s">
        <v>36</v>
      </c>
      <c r="V42" s="135" t="s">
        <v>37</v>
      </c>
      <c r="W42" s="168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L42" s="143"/>
      <c r="AM42" s="219" t="s">
        <v>8</v>
      </c>
      <c r="AN42" s="157"/>
      <c r="AO42" s="157"/>
      <c r="AP42" s="158"/>
      <c r="AQ42" s="137">
        <f t="shared" ref="AQ42:AV42" si="26">SUM(AQ29:AQ41)</f>
        <v>14</v>
      </c>
      <c r="AR42" s="137">
        <f t="shared" si="26"/>
        <v>1</v>
      </c>
      <c r="AS42" s="137">
        <f t="shared" si="26"/>
        <v>2</v>
      </c>
      <c r="AT42" s="137">
        <f t="shared" si="26"/>
        <v>0</v>
      </c>
      <c r="AU42" s="137">
        <f t="shared" si="26"/>
        <v>0</v>
      </c>
      <c r="AV42" s="137">
        <f t="shared" si="26"/>
        <v>13</v>
      </c>
      <c r="AW42" s="134"/>
      <c r="AX42" s="214" t="s">
        <v>16</v>
      </c>
      <c r="AY42" s="157"/>
      <c r="AZ42" s="157"/>
      <c r="BA42" s="158"/>
      <c r="BB42" s="98">
        <v>3</v>
      </c>
      <c r="BC42" s="98"/>
      <c r="BD42" s="98"/>
      <c r="BE42" s="98"/>
      <c r="BF42" s="98"/>
      <c r="BG42" s="98">
        <f t="shared" si="22"/>
        <v>3</v>
      </c>
      <c r="BH42" s="134"/>
      <c r="BI42" s="143"/>
      <c r="BJ42" s="214" t="s">
        <v>16</v>
      </c>
      <c r="BK42" s="157"/>
      <c r="BL42" s="157"/>
      <c r="BM42" s="158"/>
      <c r="BN42" s="98">
        <v>2</v>
      </c>
      <c r="BO42" s="98"/>
      <c r="BP42" s="98"/>
      <c r="BQ42" s="98"/>
      <c r="BR42" s="98"/>
      <c r="BS42" s="98">
        <f t="shared" si="23"/>
        <v>2</v>
      </c>
      <c r="BT42" s="134"/>
      <c r="BU42" s="214" t="s">
        <v>16</v>
      </c>
      <c r="BV42" s="157"/>
      <c r="BW42" s="157"/>
      <c r="BX42" s="158"/>
      <c r="BY42" s="98">
        <v>2</v>
      </c>
      <c r="BZ42" s="98"/>
      <c r="CA42" s="98"/>
      <c r="CB42" s="98"/>
      <c r="CC42" s="98"/>
      <c r="CD42" s="98">
        <f t="shared" si="24"/>
        <v>2</v>
      </c>
      <c r="CE42" s="134"/>
      <c r="CF42" s="214" t="s">
        <v>16</v>
      </c>
      <c r="CG42" s="157"/>
      <c r="CH42" s="157"/>
      <c r="CI42" s="158"/>
      <c r="CJ42" s="98">
        <v>2</v>
      </c>
      <c r="CK42" s="98"/>
      <c r="CL42" s="98"/>
      <c r="CM42" s="98"/>
      <c r="CN42" s="98"/>
      <c r="CO42" s="98">
        <f t="shared" si="25"/>
        <v>2</v>
      </c>
      <c r="CP42" s="134"/>
      <c r="CQ42" s="134"/>
      <c r="CR42" s="134"/>
      <c r="CS42" s="134"/>
      <c r="CT42" s="134"/>
      <c r="CU42" s="134"/>
      <c r="CV42" s="134"/>
      <c r="CW42" s="134"/>
      <c r="CX42" s="134"/>
      <c r="CY42" s="134"/>
      <c r="CZ42" s="134"/>
      <c r="DA42" s="134"/>
      <c r="DB42" s="134"/>
    </row>
    <row r="43" spans="1:106" ht="27" customHeight="1">
      <c r="A43" s="134"/>
      <c r="B43" s="219" t="s">
        <v>8</v>
      </c>
      <c r="C43" s="157"/>
      <c r="D43" s="157"/>
      <c r="E43" s="158"/>
      <c r="F43" s="137">
        <f t="shared" ref="F43:K43" si="27">SUM(F32:F42)</f>
        <v>13</v>
      </c>
      <c r="G43" s="137">
        <f t="shared" si="27"/>
        <v>2</v>
      </c>
      <c r="H43" s="137">
        <f t="shared" si="27"/>
        <v>1</v>
      </c>
      <c r="I43" s="137">
        <f t="shared" si="27"/>
        <v>0</v>
      </c>
      <c r="J43" s="137">
        <f t="shared" si="27"/>
        <v>0</v>
      </c>
      <c r="K43" s="137">
        <f t="shared" si="27"/>
        <v>14</v>
      </c>
      <c r="L43" s="134"/>
      <c r="M43" s="134"/>
      <c r="N43" s="214" t="s">
        <v>145</v>
      </c>
      <c r="O43" s="157"/>
      <c r="P43" s="157"/>
      <c r="Q43" s="158"/>
      <c r="R43" s="98">
        <v>1</v>
      </c>
      <c r="S43" s="98"/>
      <c r="T43" s="98"/>
      <c r="U43" s="98"/>
      <c r="V43" s="98"/>
      <c r="W43" s="98">
        <f t="shared" ref="W43:W44" si="28">R43+S43-T43</f>
        <v>1</v>
      </c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43"/>
      <c r="AM43" s="134"/>
      <c r="AN43" s="134"/>
      <c r="AO43" s="68"/>
      <c r="AP43" s="68"/>
      <c r="AQ43" s="68"/>
      <c r="AR43" s="134"/>
      <c r="AS43" s="134"/>
      <c r="AT43" s="134"/>
      <c r="AU43" s="134"/>
      <c r="AV43" s="134"/>
      <c r="AW43" s="134"/>
      <c r="AX43" s="215" t="s">
        <v>17</v>
      </c>
      <c r="AY43" s="157"/>
      <c r="AZ43" s="157"/>
      <c r="BA43" s="158"/>
      <c r="BB43" s="98">
        <v>1</v>
      </c>
      <c r="BC43" s="98"/>
      <c r="BD43" s="98"/>
      <c r="BE43" s="98"/>
      <c r="BF43" s="98"/>
      <c r="BG43" s="98">
        <f t="shared" si="22"/>
        <v>1</v>
      </c>
      <c r="BH43" s="134"/>
      <c r="BI43" s="143"/>
      <c r="BJ43" s="215" t="s">
        <v>17</v>
      </c>
      <c r="BK43" s="157"/>
      <c r="BL43" s="157"/>
      <c r="BM43" s="158"/>
      <c r="BN43" s="98">
        <v>1</v>
      </c>
      <c r="BO43" s="98"/>
      <c r="BP43" s="98"/>
      <c r="BQ43" s="98"/>
      <c r="BR43" s="98"/>
      <c r="BS43" s="98">
        <f t="shared" si="23"/>
        <v>1</v>
      </c>
      <c r="BT43" s="134"/>
      <c r="BU43" s="215" t="s">
        <v>17</v>
      </c>
      <c r="BV43" s="157"/>
      <c r="BW43" s="157"/>
      <c r="BX43" s="158"/>
      <c r="BY43" s="98">
        <v>1</v>
      </c>
      <c r="BZ43" s="98"/>
      <c r="CA43" s="98"/>
      <c r="CB43" s="98"/>
      <c r="CC43" s="98"/>
      <c r="CD43" s="98">
        <f t="shared" si="24"/>
        <v>1</v>
      </c>
      <c r="CE43" s="134"/>
      <c r="CF43" s="215" t="s">
        <v>17</v>
      </c>
      <c r="CG43" s="157"/>
      <c r="CH43" s="157"/>
      <c r="CI43" s="158"/>
      <c r="CJ43" s="98">
        <v>1</v>
      </c>
      <c r="CK43" s="98"/>
      <c r="CL43" s="98"/>
      <c r="CM43" s="98"/>
      <c r="CN43" s="98"/>
      <c r="CO43" s="98">
        <f t="shared" si="25"/>
        <v>1</v>
      </c>
      <c r="CP43" s="134"/>
      <c r="CQ43" s="134"/>
      <c r="CR43" s="134"/>
      <c r="CS43" s="134"/>
      <c r="CT43" s="134"/>
      <c r="CU43" s="134"/>
      <c r="CV43" s="134"/>
      <c r="CW43" s="134"/>
      <c r="CX43" s="134"/>
      <c r="CY43" s="134"/>
      <c r="CZ43" s="134"/>
      <c r="DA43" s="134"/>
      <c r="DB43" s="134"/>
    </row>
    <row r="44" spans="1:106" ht="27" customHeight="1">
      <c r="A44" s="134"/>
      <c r="B44" s="171" t="s">
        <v>146</v>
      </c>
      <c r="C44" s="162"/>
      <c r="D44" s="162"/>
      <c r="E44" s="162"/>
      <c r="F44" s="162"/>
      <c r="G44" s="162"/>
      <c r="H44" s="162"/>
      <c r="I44" s="162"/>
      <c r="J44" s="162"/>
      <c r="K44" s="163"/>
      <c r="L44" s="134"/>
      <c r="M44" s="134"/>
      <c r="N44" s="215" t="s">
        <v>147</v>
      </c>
      <c r="O44" s="157"/>
      <c r="P44" s="157"/>
      <c r="Q44" s="158"/>
      <c r="R44" s="98">
        <v>1</v>
      </c>
      <c r="S44" s="98"/>
      <c r="T44" s="98"/>
      <c r="U44" s="98"/>
      <c r="V44" s="98"/>
      <c r="W44" s="98">
        <f t="shared" si="28"/>
        <v>1</v>
      </c>
      <c r="X44" s="134"/>
      <c r="Y44" s="134"/>
      <c r="Z44" s="134"/>
      <c r="AA44" s="134"/>
      <c r="AB44" s="134"/>
      <c r="AC44" s="134"/>
      <c r="AD44" s="134"/>
      <c r="AE44" s="134"/>
      <c r="AF44" s="134"/>
      <c r="AG44" s="134"/>
      <c r="AH44" s="134"/>
      <c r="AI44" s="134"/>
      <c r="AJ44" s="134"/>
      <c r="AK44" s="134"/>
      <c r="AL44" s="143"/>
      <c r="AM44" s="134"/>
      <c r="AN44" s="134"/>
      <c r="AO44" s="68"/>
      <c r="AP44" s="68"/>
      <c r="AQ44" s="68"/>
      <c r="AR44" s="134"/>
      <c r="AS44" s="134"/>
      <c r="AT44" s="134"/>
      <c r="AU44" s="134"/>
      <c r="AV44" s="134"/>
      <c r="AW44" s="134"/>
      <c r="AX44" s="214" t="s">
        <v>18</v>
      </c>
      <c r="AY44" s="157"/>
      <c r="AZ44" s="157"/>
      <c r="BA44" s="158"/>
      <c r="BB44" s="98">
        <v>1</v>
      </c>
      <c r="BC44" s="98"/>
      <c r="BD44" s="98"/>
      <c r="BE44" s="98"/>
      <c r="BF44" s="98"/>
      <c r="BG44" s="98">
        <f t="shared" si="22"/>
        <v>1</v>
      </c>
      <c r="BH44" s="134"/>
      <c r="BI44" s="143"/>
      <c r="BJ44" s="214" t="s">
        <v>148</v>
      </c>
      <c r="BK44" s="157"/>
      <c r="BL44" s="157"/>
      <c r="BM44" s="158"/>
      <c r="BN44" s="98">
        <v>1</v>
      </c>
      <c r="BO44" s="98"/>
      <c r="BP44" s="98"/>
      <c r="BQ44" s="98"/>
      <c r="BR44" s="98"/>
      <c r="BS44" s="98">
        <f t="shared" si="23"/>
        <v>1</v>
      </c>
      <c r="BT44" s="134"/>
      <c r="BU44" s="214" t="s">
        <v>148</v>
      </c>
      <c r="BV44" s="157"/>
      <c r="BW44" s="157"/>
      <c r="BX44" s="158"/>
      <c r="BY44" s="98">
        <v>1</v>
      </c>
      <c r="BZ44" s="98"/>
      <c r="CA44" s="98"/>
      <c r="CB44" s="98"/>
      <c r="CC44" s="98"/>
      <c r="CD44" s="98">
        <f t="shared" si="24"/>
        <v>1</v>
      </c>
      <c r="CE44" s="134"/>
      <c r="CF44" s="214" t="s">
        <v>148</v>
      </c>
      <c r="CG44" s="157"/>
      <c r="CH44" s="157"/>
      <c r="CI44" s="158"/>
      <c r="CJ44" s="98">
        <v>1</v>
      </c>
      <c r="CK44" s="98"/>
      <c r="CL44" s="98"/>
      <c r="CM44" s="98"/>
      <c r="CN44" s="98"/>
      <c r="CO44" s="98">
        <f t="shared" si="25"/>
        <v>1</v>
      </c>
      <c r="CP44" s="134"/>
      <c r="CQ44" s="134"/>
      <c r="CR44" s="134"/>
      <c r="CS44" s="134"/>
      <c r="CT44" s="134"/>
      <c r="CU44" s="134"/>
      <c r="CV44" s="134"/>
      <c r="CW44" s="134"/>
      <c r="CX44" s="134"/>
      <c r="CY44" s="134"/>
      <c r="CZ44" s="134"/>
      <c r="DA44" s="134"/>
      <c r="DB44" s="134"/>
    </row>
    <row r="45" spans="1:106" ht="27" customHeight="1">
      <c r="A45" s="134"/>
      <c r="B45" s="164"/>
      <c r="C45" s="165"/>
      <c r="D45" s="165"/>
      <c r="E45" s="165"/>
      <c r="F45" s="165"/>
      <c r="G45" s="165"/>
      <c r="H45" s="165"/>
      <c r="I45" s="165"/>
      <c r="J45" s="165"/>
      <c r="K45" s="166"/>
      <c r="L45" s="68"/>
      <c r="M45" s="134"/>
      <c r="N45" s="219" t="s">
        <v>8</v>
      </c>
      <c r="O45" s="157"/>
      <c r="P45" s="157"/>
      <c r="Q45" s="158"/>
      <c r="R45" s="137">
        <f t="shared" ref="R45:W45" si="29">SUM(R43:R44)</f>
        <v>2</v>
      </c>
      <c r="S45" s="137">
        <f t="shared" si="29"/>
        <v>0</v>
      </c>
      <c r="T45" s="137">
        <f t="shared" si="29"/>
        <v>0</v>
      </c>
      <c r="U45" s="137">
        <f t="shared" si="29"/>
        <v>0</v>
      </c>
      <c r="V45" s="137">
        <f t="shared" si="29"/>
        <v>0</v>
      </c>
      <c r="W45" s="137">
        <f t="shared" si="29"/>
        <v>2</v>
      </c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45"/>
      <c r="AM45" s="220" t="s">
        <v>149</v>
      </c>
      <c r="AN45" s="162"/>
      <c r="AO45" s="162"/>
      <c r="AP45" s="162"/>
      <c r="AQ45" s="162"/>
      <c r="AR45" s="162"/>
      <c r="AS45" s="162"/>
      <c r="AT45" s="162"/>
      <c r="AU45" s="162"/>
      <c r="AV45" s="163"/>
      <c r="AW45" s="134"/>
      <c r="AX45" s="215" t="s">
        <v>21</v>
      </c>
      <c r="AY45" s="157"/>
      <c r="AZ45" s="157"/>
      <c r="BA45" s="158"/>
      <c r="BB45" s="98">
        <v>1</v>
      </c>
      <c r="BC45" s="98"/>
      <c r="BD45" s="98"/>
      <c r="BE45" s="98"/>
      <c r="BF45" s="98"/>
      <c r="BG45" s="98">
        <f t="shared" si="22"/>
        <v>1</v>
      </c>
      <c r="BH45" s="134"/>
      <c r="BI45" s="143"/>
      <c r="BJ45" s="215" t="s">
        <v>21</v>
      </c>
      <c r="BK45" s="157"/>
      <c r="BL45" s="157"/>
      <c r="BM45" s="158"/>
      <c r="BN45" s="98">
        <v>1</v>
      </c>
      <c r="BO45" s="98"/>
      <c r="BP45" s="98"/>
      <c r="BQ45" s="98"/>
      <c r="BR45" s="98"/>
      <c r="BS45" s="98">
        <f t="shared" si="23"/>
        <v>1</v>
      </c>
      <c r="BT45" s="134"/>
      <c r="BU45" s="215" t="s">
        <v>21</v>
      </c>
      <c r="BV45" s="157"/>
      <c r="BW45" s="157"/>
      <c r="BX45" s="158"/>
      <c r="BY45" s="98">
        <v>1</v>
      </c>
      <c r="BZ45" s="98"/>
      <c r="CA45" s="98"/>
      <c r="CB45" s="98"/>
      <c r="CC45" s="98"/>
      <c r="CD45" s="98">
        <f t="shared" si="24"/>
        <v>1</v>
      </c>
      <c r="CE45" s="134"/>
      <c r="CF45" s="215" t="s">
        <v>21</v>
      </c>
      <c r="CG45" s="157"/>
      <c r="CH45" s="157"/>
      <c r="CI45" s="158"/>
      <c r="CJ45" s="98">
        <v>1</v>
      </c>
      <c r="CK45" s="98"/>
      <c r="CL45" s="98"/>
      <c r="CM45" s="98"/>
      <c r="CN45" s="98"/>
      <c r="CO45" s="98">
        <f t="shared" si="25"/>
        <v>1</v>
      </c>
      <c r="CP45" s="134"/>
      <c r="CQ45" s="134"/>
      <c r="CR45" s="134"/>
      <c r="CS45" s="134"/>
      <c r="CT45" s="134"/>
      <c r="CU45" s="134"/>
      <c r="CV45" s="134"/>
      <c r="CW45" s="134"/>
      <c r="CX45" s="134"/>
      <c r="CY45" s="134"/>
      <c r="CZ45" s="134"/>
      <c r="DA45" s="134"/>
      <c r="DB45" s="134"/>
    </row>
    <row r="46" spans="1:106" ht="27" customHeight="1">
      <c r="A46" s="134"/>
      <c r="B46" s="218" t="s">
        <v>3</v>
      </c>
      <c r="C46" s="162"/>
      <c r="D46" s="162"/>
      <c r="E46" s="163"/>
      <c r="F46" s="216" t="s">
        <v>4</v>
      </c>
      <c r="G46" s="217" t="s">
        <v>103</v>
      </c>
      <c r="H46" s="158"/>
      <c r="I46" s="217" t="s">
        <v>104</v>
      </c>
      <c r="J46" s="158"/>
      <c r="K46" s="216" t="s">
        <v>35</v>
      </c>
      <c r="L46" s="68"/>
      <c r="M46" s="134"/>
      <c r="N46" s="68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34"/>
      <c r="AM46" s="164"/>
      <c r="AN46" s="165"/>
      <c r="AO46" s="165"/>
      <c r="AP46" s="165"/>
      <c r="AQ46" s="165"/>
      <c r="AR46" s="165"/>
      <c r="AS46" s="165"/>
      <c r="AT46" s="165"/>
      <c r="AU46" s="165"/>
      <c r="AV46" s="166"/>
      <c r="AW46" s="68"/>
      <c r="AX46" s="215" t="s">
        <v>20</v>
      </c>
      <c r="AY46" s="157"/>
      <c r="AZ46" s="157"/>
      <c r="BA46" s="158"/>
      <c r="BB46" s="98">
        <v>1</v>
      </c>
      <c r="BC46" s="98"/>
      <c r="BD46" s="98"/>
      <c r="BE46" s="98"/>
      <c r="BF46" s="98"/>
      <c r="BG46" s="98">
        <f t="shared" si="22"/>
        <v>1</v>
      </c>
      <c r="BH46" s="134"/>
      <c r="BI46" s="143"/>
      <c r="BJ46" s="215" t="s">
        <v>20</v>
      </c>
      <c r="BK46" s="157"/>
      <c r="BL46" s="157"/>
      <c r="BM46" s="158"/>
      <c r="BN46" s="98">
        <v>1</v>
      </c>
      <c r="BO46" s="98"/>
      <c r="BP46" s="98"/>
      <c r="BQ46" s="98"/>
      <c r="BR46" s="98"/>
      <c r="BS46" s="98">
        <f t="shared" si="23"/>
        <v>1</v>
      </c>
      <c r="BT46" s="134"/>
      <c r="BU46" s="215" t="s">
        <v>20</v>
      </c>
      <c r="BV46" s="157"/>
      <c r="BW46" s="157"/>
      <c r="BX46" s="158"/>
      <c r="BY46" s="98">
        <v>1</v>
      </c>
      <c r="BZ46" s="98"/>
      <c r="CA46" s="98"/>
      <c r="CB46" s="98"/>
      <c r="CC46" s="98"/>
      <c r="CD46" s="98">
        <f t="shared" si="24"/>
        <v>1</v>
      </c>
      <c r="CE46" s="134"/>
      <c r="CF46" s="215" t="s">
        <v>20</v>
      </c>
      <c r="CG46" s="157"/>
      <c r="CH46" s="157"/>
      <c r="CI46" s="158"/>
      <c r="CJ46" s="98">
        <v>1</v>
      </c>
      <c r="CK46" s="98"/>
      <c r="CL46" s="98"/>
      <c r="CM46" s="98"/>
      <c r="CN46" s="98"/>
      <c r="CO46" s="98">
        <f t="shared" si="25"/>
        <v>1</v>
      </c>
      <c r="CP46" s="134"/>
      <c r="CQ46" s="134"/>
      <c r="CR46" s="134"/>
      <c r="CS46" s="134"/>
      <c r="CT46" s="134"/>
      <c r="CU46" s="134"/>
      <c r="CV46" s="134"/>
      <c r="CW46" s="134"/>
      <c r="CX46" s="134"/>
      <c r="CY46" s="134"/>
      <c r="CZ46" s="134"/>
      <c r="DA46" s="134"/>
      <c r="DB46" s="134"/>
    </row>
    <row r="47" spans="1:106" ht="27" customHeight="1">
      <c r="A47" s="134"/>
      <c r="B47" s="164"/>
      <c r="C47" s="165"/>
      <c r="D47" s="165"/>
      <c r="E47" s="166"/>
      <c r="F47" s="168"/>
      <c r="G47" s="135" t="s">
        <v>36</v>
      </c>
      <c r="H47" s="135" t="s">
        <v>37</v>
      </c>
      <c r="I47" s="135" t="s">
        <v>36</v>
      </c>
      <c r="J47" s="135" t="s">
        <v>37</v>
      </c>
      <c r="K47" s="168"/>
      <c r="L47" s="68"/>
      <c r="M47" s="134"/>
      <c r="N47" s="68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218" t="s">
        <v>3</v>
      </c>
      <c r="AN47" s="162"/>
      <c r="AO47" s="162"/>
      <c r="AP47" s="163"/>
      <c r="AQ47" s="216" t="s">
        <v>4</v>
      </c>
      <c r="AR47" s="217" t="s">
        <v>103</v>
      </c>
      <c r="AS47" s="158"/>
      <c r="AT47" s="217" t="s">
        <v>104</v>
      </c>
      <c r="AU47" s="158"/>
      <c r="AV47" s="216" t="s">
        <v>35</v>
      </c>
      <c r="AW47" s="68"/>
      <c r="AX47" s="219" t="s">
        <v>8</v>
      </c>
      <c r="AY47" s="157"/>
      <c r="AZ47" s="157"/>
      <c r="BA47" s="158"/>
      <c r="BB47" s="137">
        <f t="shared" ref="BB47:BG47" si="30">SUM(BB40:BB46)</f>
        <v>9</v>
      </c>
      <c r="BC47" s="137">
        <f t="shared" si="30"/>
        <v>0</v>
      </c>
      <c r="BD47" s="137">
        <f t="shared" si="30"/>
        <v>0</v>
      </c>
      <c r="BE47" s="137">
        <f t="shared" si="30"/>
        <v>0</v>
      </c>
      <c r="BF47" s="137">
        <f t="shared" si="30"/>
        <v>0</v>
      </c>
      <c r="BG47" s="137">
        <f t="shared" si="30"/>
        <v>9</v>
      </c>
      <c r="BH47" s="134"/>
      <c r="BI47" s="143"/>
      <c r="BJ47" s="219" t="s">
        <v>8</v>
      </c>
      <c r="BK47" s="157"/>
      <c r="BL47" s="157"/>
      <c r="BM47" s="158"/>
      <c r="BN47" s="137">
        <f t="shared" ref="BN47:BS47" si="31">SUM(BN40:BN46)</f>
        <v>8</v>
      </c>
      <c r="BO47" s="137">
        <f t="shared" si="31"/>
        <v>0</v>
      </c>
      <c r="BP47" s="137">
        <f t="shared" si="31"/>
        <v>0</v>
      </c>
      <c r="BQ47" s="137">
        <f t="shared" si="31"/>
        <v>0</v>
      </c>
      <c r="BR47" s="137">
        <f t="shared" si="31"/>
        <v>0</v>
      </c>
      <c r="BS47" s="137">
        <f t="shared" si="31"/>
        <v>8</v>
      </c>
      <c r="BT47" s="134"/>
      <c r="BU47" s="219" t="s">
        <v>8</v>
      </c>
      <c r="BV47" s="157"/>
      <c r="BW47" s="157"/>
      <c r="BX47" s="158"/>
      <c r="BY47" s="137">
        <f t="shared" ref="BY47:CA47" si="32">SUM(BY40:BY46)</f>
        <v>8</v>
      </c>
      <c r="BZ47" s="137">
        <f t="shared" si="32"/>
        <v>0</v>
      </c>
      <c r="CA47" s="137">
        <f t="shared" si="32"/>
        <v>0</v>
      </c>
      <c r="CB47" s="137"/>
      <c r="CC47" s="137"/>
      <c r="CD47" s="137">
        <f>SUM(CD40:CD46)</f>
        <v>8</v>
      </c>
      <c r="CE47" s="134"/>
      <c r="CF47" s="219" t="s">
        <v>8</v>
      </c>
      <c r="CG47" s="157"/>
      <c r="CH47" s="157"/>
      <c r="CI47" s="158"/>
      <c r="CJ47" s="137">
        <f t="shared" ref="CJ47:CL47" si="33">SUM(CJ40:CJ46)</f>
        <v>8</v>
      </c>
      <c r="CK47" s="137">
        <f t="shared" si="33"/>
        <v>0</v>
      </c>
      <c r="CL47" s="137">
        <f t="shared" si="33"/>
        <v>0</v>
      </c>
      <c r="CM47" s="137"/>
      <c r="CN47" s="137"/>
      <c r="CO47" s="137">
        <f>SUM(CO40:CO46)</f>
        <v>8</v>
      </c>
      <c r="CP47" s="134"/>
      <c r="CQ47" s="134"/>
      <c r="CR47" s="134"/>
      <c r="CS47" s="134"/>
      <c r="CT47" s="134"/>
      <c r="CU47" s="134"/>
      <c r="CV47" s="134"/>
      <c r="CW47" s="134"/>
      <c r="CX47" s="134"/>
      <c r="CY47" s="134"/>
      <c r="CZ47" s="134"/>
      <c r="DA47" s="134"/>
      <c r="DB47" s="134"/>
    </row>
    <row r="48" spans="1:106" ht="27" customHeight="1">
      <c r="A48" s="134"/>
      <c r="B48" s="215" t="s">
        <v>17</v>
      </c>
      <c r="C48" s="157"/>
      <c r="D48" s="157"/>
      <c r="E48" s="158"/>
      <c r="F48" s="98">
        <v>1</v>
      </c>
      <c r="G48" s="98"/>
      <c r="H48" s="136">
        <v>1</v>
      </c>
      <c r="I48" s="98"/>
      <c r="J48" s="98"/>
      <c r="K48" s="98">
        <f>F48+G48-H48</f>
        <v>0</v>
      </c>
      <c r="L48" s="69"/>
      <c r="M48" s="134"/>
      <c r="N48" s="69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4"/>
      <c r="AE48" s="134"/>
      <c r="AF48" s="134"/>
      <c r="AG48" s="134"/>
      <c r="AH48" s="134"/>
      <c r="AI48" s="134"/>
      <c r="AJ48" s="134"/>
      <c r="AK48" s="134"/>
      <c r="AL48" s="134"/>
      <c r="AM48" s="164"/>
      <c r="AN48" s="165"/>
      <c r="AO48" s="165"/>
      <c r="AP48" s="166"/>
      <c r="AQ48" s="168"/>
      <c r="AR48" s="135" t="s">
        <v>36</v>
      </c>
      <c r="AS48" s="135" t="s">
        <v>37</v>
      </c>
      <c r="AT48" s="135" t="s">
        <v>36</v>
      </c>
      <c r="AU48" s="135" t="s">
        <v>37</v>
      </c>
      <c r="AV48" s="168"/>
      <c r="AW48" s="68"/>
      <c r="AX48" s="134"/>
      <c r="AY48" s="134"/>
      <c r="AZ48" s="134"/>
      <c r="BA48" s="134"/>
      <c r="BB48" s="144"/>
      <c r="BC48" s="144"/>
      <c r="BD48" s="144"/>
      <c r="BE48" s="144"/>
      <c r="BF48" s="144"/>
      <c r="BG48" s="144"/>
      <c r="BH48" s="144"/>
      <c r="BI48" s="145"/>
      <c r="BJ48" s="144"/>
      <c r="BK48" s="144"/>
      <c r="BL48" s="144"/>
      <c r="BM48" s="144"/>
      <c r="BN48" s="134"/>
      <c r="BO48" s="134"/>
      <c r="BP48" s="134"/>
      <c r="BQ48" s="134"/>
      <c r="BR48" s="134"/>
      <c r="BS48" s="134"/>
      <c r="BT48" s="134"/>
      <c r="BU48" s="134"/>
      <c r="BV48" s="134"/>
      <c r="BW48" s="134"/>
      <c r="BX48" s="134"/>
      <c r="BY48" s="134"/>
      <c r="BZ48" s="134"/>
      <c r="CA48" s="134"/>
      <c r="CB48" s="134"/>
      <c r="CC48" s="134"/>
      <c r="CD48" s="134"/>
      <c r="CE48" s="134"/>
      <c r="CF48" s="134"/>
      <c r="CG48" s="134"/>
      <c r="CH48" s="134"/>
      <c r="CI48" s="134"/>
      <c r="CJ48" s="134"/>
      <c r="CK48" s="134"/>
      <c r="CL48" s="134"/>
      <c r="CM48" s="134"/>
      <c r="CN48" s="134"/>
      <c r="CO48" s="134"/>
      <c r="CP48" s="134"/>
      <c r="CQ48" s="134"/>
      <c r="CR48" s="134"/>
      <c r="CS48" s="134"/>
      <c r="CT48" s="134"/>
      <c r="CU48" s="134"/>
      <c r="CV48" s="134"/>
      <c r="CW48" s="134"/>
      <c r="CX48" s="134"/>
      <c r="CY48" s="134"/>
      <c r="CZ48" s="134"/>
      <c r="DA48" s="134"/>
      <c r="DB48" s="134"/>
    </row>
    <row r="49" spans="1:106" ht="27" customHeight="1">
      <c r="A49" s="134"/>
      <c r="B49" s="219" t="s">
        <v>8</v>
      </c>
      <c r="C49" s="157"/>
      <c r="D49" s="157"/>
      <c r="E49" s="158"/>
      <c r="F49" s="137">
        <f t="shared" ref="F49:K49" si="34">SUM(F48)</f>
        <v>1</v>
      </c>
      <c r="G49" s="137">
        <f t="shared" si="34"/>
        <v>0</v>
      </c>
      <c r="H49" s="137">
        <f t="shared" si="34"/>
        <v>1</v>
      </c>
      <c r="I49" s="137">
        <f t="shared" si="34"/>
        <v>0</v>
      </c>
      <c r="J49" s="137">
        <f t="shared" si="34"/>
        <v>0</v>
      </c>
      <c r="K49" s="137">
        <f t="shared" si="34"/>
        <v>0</v>
      </c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214" t="s">
        <v>110</v>
      </c>
      <c r="AN49" s="157"/>
      <c r="AO49" s="157"/>
      <c r="AP49" s="158"/>
      <c r="AQ49" s="98">
        <v>1</v>
      </c>
      <c r="AR49" s="98"/>
      <c r="AS49" s="98"/>
      <c r="AT49" s="98"/>
      <c r="AU49" s="98"/>
      <c r="AV49" s="98">
        <f t="shared" ref="AV49:AV61" si="35">AQ49+AR49-AS49</f>
        <v>1</v>
      </c>
      <c r="AW49" s="68"/>
      <c r="AX49" s="134"/>
      <c r="AY49" s="134"/>
      <c r="AZ49" s="134"/>
      <c r="BA49" s="134"/>
      <c r="BB49" s="143"/>
      <c r="BC49" s="134"/>
      <c r="BD49" s="134"/>
      <c r="BE49" s="134"/>
      <c r="BF49" s="134"/>
      <c r="BG49" s="134"/>
      <c r="BH49" s="134"/>
      <c r="BI49" s="134"/>
      <c r="BJ49" s="134"/>
      <c r="BK49" s="134"/>
      <c r="BL49" s="134"/>
      <c r="BM49" s="134"/>
      <c r="BN49" s="143"/>
      <c r="BO49" s="134"/>
      <c r="BP49" s="134"/>
      <c r="BQ49" s="134"/>
      <c r="BR49" s="134"/>
      <c r="BS49" s="134"/>
      <c r="BT49" s="134"/>
      <c r="BU49" s="134"/>
      <c r="BV49" s="134"/>
      <c r="BW49" s="134"/>
      <c r="BX49" s="134"/>
      <c r="BY49" s="134"/>
      <c r="BZ49" s="134"/>
      <c r="CA49" s="134"/>
      <c r="CB49" s="134"/>
      <c r="CC49" s="134"/>
      <c r="CD49" s="134"/>
      <c r="CE49" s="134"/>
      <c r="CF49" s="134"/>
      <c r="CG49" s="134"/>
      <c r="CH49" s="134"/>
      <c r="CI49" s="134"/>
      <c r="CJ49" s="134"/>
      <c r="CK49" s="134"/>
      <c r="CL49" s="134"/>
      <c r="CM49" s="134"/>
      <c r="CN49" s="134"/>
      <c r="CO49" s="134"/>
      <c r="CP49" s="134"/>
      <c r="CQ49" s="134"/>
      <c r="CR49" s="134"/>
      <c r="CS49" s="134"/>
      <c r="CT49" s="134"/>
      <c r="CU49" s="134"/>
      <c r="CV49" s="134"/>
      <c r="CW49" s="134"/>
      <c r="CX49" s="134"/>
      <c r="CY49" s="134"/>
      <c r="CZ49" s="134"/>
      <c r="DA49" s="134"/>
      <c r="DB49" s="134"/>
    </row>
    <row r="50" spans="1:106" ht="27" customHeight="1">
      <c r="A50" s="134"/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214" t="s">
        <v>117</v>
      </c>
      <c r="AN50" s="157"/>
      <c r="AO50" s="157"/>
      <c r="AP50" s="158"/>
      <c r="AQ50" s="98">
        <v>1</v>
      </c>
      <c r="AR50" s="98"/>
      <c r="AS50" s="98"/>
      <c r="AT50" s="98"/>
      <c r="AU50" s="98"/>
      <c r="AV50" s="98">
        <f t="shared" si="35"/>
        <v>1</v>
      </c>
      <c r="AW50" s="68"/>
      <c r="AX50" s="220" t="s">
        <v>150</v>
      </c>
      <c r="AY50" s="162"/>
      <c r="AZ50" s="162"/>
      <c r="BA50" s="162"/>
      <c r="BB50" s="162"/>
      <c r="BC50" s="162"/>
      <c r="BD50" s="162"/>
      <c r="BE50" s="162"/>
      <c r="BF50" s="162"/>
      <c r="BG50" s="163"/>
      <c r="BH50" s="134"/>
      <c r="BI50" s="134"/>
      <c r="BJ50" s="220" t="s">
        <v>151</v>
      </c>
      <c r="BK50" s="162"/>
      <c r="BL50" s="162"/>
      <c r="BM50" s="162"/>
      <c r="BN50" s="162"/>
      <c r="BO50" s="162"/>
      <c r="BP50" s="162"/>
      <c r="BQ50" s="162"/>
      <c r="BR50" s="162"/>
      <c r="BS50" s="163"/>
      <c r="BT50" s="134"/>
      <c r="BU50" s="134"/>
      <c r="BV50" s="134"/>
      <c r="BW50" s="134"/>
      <c r="BX50" s="134"/>
      <c r="BY50" s="134"/>
      <c r="BZ50" s="134"/>
      <c r="CA50" s="134"/>
      <c r="CB50" s="134"/>
      <c r="CC50" s="134"/>
      <c r="CD50" s="134"/>
      <c r="CE50" s="134"/>
      <c r="CF50" s="134"/>
      <c r="CG50" s="134"/>
      <c r="CH50" s="134"/>
      <c r="CI50" s="134"/>
      <c r="CJ50" s="134"/>
      <c r="CK50" s="134"/>
      <c r="CL50" s="134"/>
      <c r="CM50" s="134"/>
      <c r="CN50" s="134"/>
      <c r="CO50" s="134"/>
      <c r="CP50" s="134"/>
      <c r="CQ50" s="134"/>
      <c r="CR50" s="134"/>
      <c r="CS50" s="134"/>
      <c r="CT50" s="134"/>
      <c r="CU50" s="134"/>
      <c r="CV50" s="134"/>
      <c r="CW50" s="134"/>
      <c r="CX50" s="134"/>
      <c r="CY50" s="134"/>
      <c r="CZ50" s="134"/>
      <c r="DA50" s="134"/>
      <c r="DB50" s="134"/>
    </row>
    <row r="51" spans="1:106" ht="27" customHeight="1">
      <c r="A51" s="134"/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134"/>
      <c r="AL51" s="134"/>
      <c r="AM51" s="214" t="s">
        <v>122</v>
      </c>
      <c r="AN51" s="157"/>
      <c r="AO51" s="157"/>
      <c r="AP51" s="158"/>
      <c r="AQ51" s="98">
        <v>1</v>
      </c>
      <c r="AR51" s="98"/>
      <c r="AS51" s="136">
        <v>1</v>
      </c>
      <c r="AT51" s="98"/>
      <c r="AU51" s="98"/>
      <c r="AV51" s="98">
        <f t="shared" si="35"/>
        <v>0</v>
      </c>
      <c r="AW51" s="68"/>
      <c r="AX51" s="164"/>
      <c r="AY51" s="165"/>
      <c r="AZ51" s="165"/>
      <c r="BA51" s="165"/>
      <c r="BB51" s="165"/>
      <c r="BC51" s="165"/>
      <c r="BD51" s="165"/>
      <c r="BE51" s="165"/>
      <c r="BF51" s="165"/>
      <c r="BG51" s="166"/>
      <c r="BH51" s="134"/>
      <c r="BI51" s="134"/>
      <c r="BJ51" s="164"/>
      <c r="BK51" s="165"/>
      <c r="BL51" s="165"/>
      <c r="BM51" s="165"/>
      <c r="BN51" s="165"/>
      <c r="BO51" s="165"/>
      <c r="BP51" s="165"/>
      <c r="BQ51" s="165"/>
      <c r="BR51" s="165"/>
      <c r="BS51" s="166"/>
      <c r="BT51" s="134"/>
      <c r="BU51" s="134"/>
      <c r="BV51" s="134"/>
      <c r="BW51" s="134"/>
      <c r="BX51" s="134"/>
      <c r="BY51" s="134"/>
      <c r="BZ51" s="134"/>
      <c r="CA51" s="134"/>
      <c r="CB51" s="134"/>
      <c r="CC51" s="134"/>
      <c r="CD51" s="134"/>
      <c r="CE51" s="134"/>
      <c r="CF51" s="134"/>
      <c r="CG51" s="134"/>
      <c r="CH51" s="134"/>
      <c r="CI51" s="134"/>
      <c r="CJ51" s="134"/>
      <c r="CK51" s="134"/>
      <c r="CL51" s="134"/>
      <c r="CM51" s="134"/>
      <c r="CN51" s="134"/>
      <c r="CO51" s="134"/>
      <c r="CP51" s="134"/>
      <c r="CQ51" s="134"/>
      <c r="CR51" s="134"/>
      <c r="CS51" s="134"/>
      <c r="CT51" s="134"/>
      <c r="CU51" s="134"/>
      <c r="CV51" s="134"/>
      <c r="CW51" s="134"/>
      <c r="CX51" s="134"/>
      <c r="CY51" s="134"/>
      <c r="CZ51" s="134"/>
      <c r="DA51" s="134"/>
      <c r="DB51" s="134"/>
    </row>
    <row r="52" spans="1:106" ht="27" customHeight="1">
      <c r="A52" s="134"/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68"/>
      <c r="Y52" s="68"/>
      <c r="Z52" s="134"/>
      <c r="AA52" s="134"/>
      <c r="AB52" s="134"/>
      <c r="AC52" s="134"/>
      <c r="AD52" s="134"/>
      <c r="AE52" s="134"/>
      <c r="AF52" s="134"/>
      <c r="AG52" s="134"/>
      <c r="AH52" s="134"/>
      <c r="AI52" s="134"/>
      <c r="AJ52" s="134"/>
      <c r="AK52" s="134"/>
      <c r="AL52" s="134"/>
      <c r="AM52" s="215" t="s">
        <v>130</v>
      </c>
      <c r="AN52" s="157"/>
      <c r="AO52" s="157"/>
      <c r="AP52" s="158"/>
      <c r="AQ52" s="98">
        <v>1</v>
      </c>
      <c r="AR52" s="98"/>
      <c r="AS52" s="98"/>
      <c r="AT52" s="98"/>
      <c r="AU52" s="98"/>
      <c r="AV52" s="98">
        <f t="shared" si="35"/>
        <v>1</v>
      </c>
      <c r="AW52" s="68"/>
      <c r="AX52" s="218" t="s">
        <v>3</v>
      </c>
      <c r="AY52" s="162"/>
      <c r="AZ52" s="162"/>
      <c r="BA52" s="163"/>
      <c r="BB52" s="216" t="s">
        <v>4</v>
      </c>
      <c r="BC52" s="217" t="s">
        <v>103</v>
      </c>
      <c r="BD52" s="158"/>
      <c r="BE52" s="217" t="s">
        <v>104</v>
      </c>
      <c r="BF52" s="158"/>
      <c r="BG52" s="216" t="s">
        <v>35</v>
      </c>
      <c r="BH52" s="134"/>
      <c r="BI52" s="134"/>
      <c r="BJ52" s="218" t="s">
        <v>3</v>
      </c>
      <c r="BK52" s="162"/>
      <c r="BL52" s="162"/>
      <c r="BM52" s="163"/>
      <c r="BN52" s="216" t="s">
        <v>4</v>
      </c>
      <c r="BO52" s="217" t="s">
        <v>103</v>
      </c>
      <c r="BP52" s="158"/>
      <c r="BQ52" s="217" t="s">
        <v>104</v>
      </c>
      <c r="BR52" s="158"/>
      <c r="BS52" s="216" t="s">
        <v>35</v>
      </c>
      <c r="BT52" s="134"/>
      <c r="BU52" s="134"/>
      <c r="BV52" s="134"/>
      <c r="BW52" s="134"/>
      <c r="BX52" s="134"/>
      <c r="BY52" s="134"/>
      <c r="BZ52" s="134"/>
      <c r="CA52" s="134"/>
      <c r="CB52" s="134"/>
      <c r="CC52" s="134"/>
      <c r="CD52" s="134"/>
      <c r="CE52" s="134"/>
      <c r="CF52" s="134"/>
      <c r="CG52" s="134"/>
      <c r="CH52" s="134"/>
      <c r="CI52" s="134"/>
      <c r="CJ52" s="134"/>
      <c r="CK52" s="134"/>
      <c r="CL52" s="134"/>
      <c r="CM52" s="134"/>
      <c r="CN52" s="134"/>
      <c r="CO52" s="134"/>
      <c r="CP52" s="134"/>
      <c r="CQ52" s="134"/>
      <c r="CR52" s="134"/>
      <c r="CS52" s="134"/>
      <c r="CT52" s="134"/>
      <c r="CU52" s="134"/>
      <c r="CV52" s="134"/>
      <c r="CW52" s="134"/>
      <c r="CX52" s="134"/>
      <c r="CY52" s="134"/>
      <c r="CZ52" s="134"/>
      <c r="DA52" s="134"/>
      <c r="DB52" s="134"/>
    </row>
    <row r="53" spans="1:106" ht="27" customHeight="1">
      <c r="A53" s="134"/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68"/>
      <c r="Y53" s="68"/>
      <c r="Z53" s="68"/>
      <c r="AA53" s="68"/>
      <c r="AB53" s="68"/>
      <c r="AC53" s="134"/>
      <c r="AD53" s="134"/>
      <c r="AE53" s="134"/>
      <c r="AF53" s="134"/>
      <c r="AG53" s="134"/>
      <c r="AH53" s="134"/>
      <c r="AI53" s="134"/>
      <c r="AJ53" s="134"/>
      <c r="AK53" s="134"/>
      <c r="AL53" s="134"/>
      <c r="AM53" s="214" t="s">
        <v>132</v>
      </c>
      <c r="AN53" s="157"/>
      <c r="AO53" s="157"/>
      <c r="AP53" s="158"/>
      <c r="AQ53" s="98">
        <v>1</v>
      </c>
      <c r="AR53" s="98"/>
      <c r="AS53" s="98"/>
      <c r="AT53" s="98"/>
      <c r="AU53" s="98"/>
      <c r="AV53" s="98">
        <f t="shared" si="35"/>
        <v>1</v>
      </c>
      <c r="AW53" s="68"/>
      <c r="AX53" s="164"/>
      <c r="AY53" s="165"/>
      <c r="AZ53" s="165"/>
      <c r="BA53" s="166"/>
      <c r="BB53" s="168"/>
      <c r="BC53" s="135" t="s">
        <v>36</v>
      </c>
      <c r="BD53" s="135" t="s">
        <v>37</v>
      </c>
      <c r="BE53" s="135" t="s">
        <v>36</v>
      </c>
      <c r="BF53" s="135" t="s">
        <v>37</v>
      </c>
      <c r="BG53" s="168"/>
      <c r="BH53" s="134"/>
      <c r="BI53" s="134"/>
      <c r="BJ53" s="164"/>
      <c r="BK53" s="165"/>
      <c r="BL53" s="165"/>
      <c r="BM53" s="166"/>
      <c r="BN53" s="168"/>
      <c r="BO53" s="135" t="s">
        <v>36</v>
      </c>
      <c r="BP53" s="135" t="s">
        <v>37</v>
      </c>
      <c r="BQ53" s="135" t="s">
        <v>36</v>
      </c>
      <c r="BR53" s="135" t="s">
        <v>37</v>
      </c>
      <c r="BS53" s="168"/>
      <c r="BT53" s="134"/>
      <c r="BU53" s="134"/>
      <c r="BV53" s="134"/>
      <c r="BW53" s="134"/>
      <c r="BX53" s="134"/>
      <c r="BY53" s="134"/>
      <c r="BZ53" s="134"/>
      <c r="CA53" s="134"/>
      <c r="CB53" s="134"/>
      <c r="CC53" s="134"/>
      <c r="CD53" s="134"/>
      <c r="CE53" s="134"/>
      <c r="CF53" s="134"/>
      <c r="CG53" s="134"/>
      <c r="CH53" s="134"/>
      <c r="CI53" s="134"/>
      <c r="CJ53" s="134"/>
      <c r="CK53" s="134"/>
      <c r="CL53" s="134"/>
      <c r="CM53" s="134"/>
      <c r="CN53" s="134"/>
      <c r="CO53" s="134"/>
      <c r="CP53" s="134"/>
      <c r="CQ53" s="134"/>
      <c r="CR53" s="134"/>
      <c r="CS53" s="134"/>
      <c r="CT53" s="134"/>
      <c r="CU53" s="134"/>
      <c r="CV53" s="134"/>
      <c r="CW53" s="134"/>
      <c r="CX53" s="134"/>
      <c r="CY53" s="134"/>
      <c r="CZ53" s="134"/>
      <c r="DA53" s="134"/>
      <c r="DB53" s="134"/>
    </row>
    <row r="54" spans="1:106" ht="27" customHeight="1">
      <c r="A54" s="134"/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134"/>
      <c r="AD54" s="134"/>
      <c r="AE54" s="134"/>
      <c r="AF54" s="134"/>
      <c r="AG54" s="134"/>
      <c r="AH54" s="134"/>
      <c r="AI54" s="134"/>
      <c r="AJ54" s="134"/>
      <c r="AK54" s="134"/>
      <c r="AL54" s="134"/>
      <c r="AM54" s="214" t="s">
        <v>134</v>
      </c>
      <c r="AN54" s="157"/>
      <c r="AO54" s="157"/>
      <c r="AP54" s="158"/>
      <c r="AQ54" s="98">
        <v>2</v>
      </c>
      <c r="AR54" s="98"/>
      <c r="AS54" s="153">
        <v>1</v>
      </c>
      <c r="AT54" s="98"/>
      <c r="AU54" s="98"/>
      <c r="AV54" s="98">
        <f t="shared" si="35"/>
        <v>1</v>
      </c>
      <c r="AW54" s="68"/>
      <c r="AX54" s="214" t="s">
        <v>14</v>
      </c>
      <c r="AY54" s="157"/>
      <c r="AZ54" s="157"/>
      <c r="BA54" s="158"/>
      <c r="BB54" s="98">
        <v>1</v>
      </c>
      <c r="BC54" s="98"/>
      <c r="BD54" s="98"/>
      <c r="BE54" s="98"/>
      <c r="BF54" s="98"/>
      <c r="BG54" s="98">
        <f t="shared" ref="BG54:BG60" si="36">BB54+BC54-BD54</f>
        <v>1</v>
      </c>
      <c r="BH54" s="134"/>
      <c r="BI54" s="134"/>
      <c r="BJ54" s="214" t="s">
        <v>14</v>
      </c>
      <c r="BK54" s="157"/>
      <c r="BL54" s="157"/>
      <c r="BM54" s="158"/>
      <c r="BN54" s="98">
        <v>1</v>
      </c>
      <c r="BO54" s="98"/>
      <c r="BP54" s="98"/>
      <c r="BQ54" s="98"/>
      <c r="BR54" s="98"/>
      <c r="BS54" s="98">
        <f t="shared" ref="BS54:BS60" si="37">BN54+BO54-BP54</f>
        <v>1</v>
      </c>
      <c r="BT54" s="134"/>
      <c r="BU54" s="134"/>
      <c r="BV54" s="134"/>
      <c r="BW54" s="134"/>
      <c r="BX54" s="134"/>
      <c r="BY54" s="134"/>
      <c r="BZ54" s="134"/>
      <c r="CA54" s="134"/>
      <c r="CB54" s="134"/>
      <c r="CC54" s="134"/>
      <c r="CD54" s="134"/>
      <c r="CE54" s="134"/>
      <c r="CF54" s="134"/>
      <c r="CG54" s="134"/>
      <c r="CH54" s="134"/>
      <c r="CI54" s="134"/>
      <c r="CJ54" s="134"/>
      <c r="CK54" s="134"/>
      <c r="CL54" s="134"/>
      <c r="CM54" s="134"/>
      <c r="CN54" s="134"/>
      <c r="CO54" s="134"/>
      <c r="CP54" s="134"/>
      <c r="CQ54" s="134"/>
      <c r="CR54" s="134"/>
      <c r="CS54" s="134"/>
      <c r="CT54" s="134"/>
      <c r="CU54" s="134"/>
      <c r="CV54" s="134"/>
      <c r="CW54" s="134"/>
      <c r="CX54" s="134"/>
      <c r="CY54" s="134"/>
      <c r="CZ54" s="134"/>
      <c r="DA54" s="134"/>
      <c r="DB54" s="134"/>
    </row>
    <row r="55" spans="1:106" ht="27" customHeight="1">
      <c r="A55" s="134"/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134"/>
      <c r="AD55" s="134"/>
      <c r="AE55" s="134"/>
      <c r="AF55" s="134"/>
      <c r="AG55" s="134"/>
      <c r="AH55" s="134"/>
      <c r="AI55" s="134"/>
      <c r="AJ55" s="68"/>
      <c r="AK55" s="134"/>
      <c r="AL55" s="134"/>
      <c r="AM55" s="214" t="s">
        <v>18</v>
      </c>
      <c r="AN55" s="157"/>
      <c r="AO55" s="157"/>
      <c r="AP55" s="158"/>
      <c r="AQ55" s="98">
        <v>1</v>
      </c>
      <c r="AR55" s="98"/>
      <c r="AS55" s="98"/>
      <c r="AT55" s="98"/>
      <c r="AU55" s="98"/>
      <c r="AV55" s="98">
        <f t="shared" si="35"/>
        <v>1</v>
      </c>
      <c r="AW55" s="68"/>
      <c r="AX55" s="215" t="s">
        <v>15</v>
      </c>
      <c r="AY55" s="157"/>
      <c r="AZ55" s="157"/>
      <c r="BA55" s="158"/>
      <c r="BB55" s="98">
        <v>1</v>
      </c>
      <c r="BC55" s="98"/>
      <c r="BD55" s="98"/>
      <c r="BE55" s="98"/>
      <c r="BF55" s="98"/>
      <c r="BG55" s="98">
        <f t="shared" si="36"/>
        <v>1</v>
      </c>
      <c r="BH55" s="134"/>
      <c r="BI55" s="134"/>
      <c r="BJ55" s="215" t="s">
        <v>15</v>
      </c>
      <c r="BK55" s="157"/>
      <c r="BL55" s="157"/>
      <c r="BM55" s="158"/>
      <c r="BN55" s="98">
        <v>1</v>
      </c>
      <c r="BO55" s="98"/>
      <c r="BP55" s="98"/>
      <c r="BQ55" s="98"/>
      <c r="BR55" s="98"/>
      <c r="BS55" s="98">
        <f t="shared" si="37"/>
        <v>1</v>
      </c>
      <c r="BT55" s="134"/>
      <c r="BU55" s="134"/>
      <c r="BV55" s="134"/>
      <c r="BW55" s="134"/>
      <c r="BX55" s="134"/>
      <c r="BY55" s="134"/>
      <c r="BZ55" s="134"/>
      <c r="CA55" s="134"/>
      <c r="CB55" s="134"/>
      <c r="CC55" s="134"/>
      <c r="CD55" s="134"/>
      <c r="CE55" s="134"/>
      <c r="CF55" s="134"/>
      <c r="CG55" s="134"/>
      <c r="CH55" s="134"/>
      <c r="CI55" s="134"/>
      <c r="CJ55" s="134"/>
      <c r="CK55" s="134"/>
      <c r="CL55" s="134"/>
      <c r="CM55" s="134"/>
      <c r="CN55" s="134"/>
      <c r="CO55" s="134"/>
      <c r="CP55" s="134"/>
      <c r="CQ55" s="134"/>
      <c r="CR55" s="134"/>
      <c r="CS55" s="134"/>
      <c r="CT55" s="134"/>
      <c r="CU55" s="134"/>
      <c r="CV55" s="134"/>
      <c r="CW55" s="134"/>
      <c r="CX55" s="134"/>
      <c r="CY55" s="134"/>
      <c r="CZ55" s="134"/>
      <c r="DA55" s="134"/>
      <c r="DB55" s="134"/>
    </row>
    <row r="56" spans="1:106" ht="27" customHeight="1">
      <c r="A56" s="134"/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68"/>
      <c r="R56" s="68"/>
      <c r="S56" s="68"/>
      <c r="T56" s="68"/>
      <c r="U56" s="68"/>
      <c r="V56" s="68"/>
      <c r="W56" s="68"/>
      <c r="X56" s="69"/>
      <c r="Y56" s="69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9"/>
      <c r="AK56" s="134"/>
      <c r="AL56" s="134"/>
      <c r="AM56" s="214" t="s">
        <v>141</v>
      </c>
      <c r="AN56" s="157"/>
      <c r="AO56" s="157"/>
      <c r="AP56" s="158"/>
      <c r="AQ56" s="98">
        <v>1</v>
      </c>
      <c r="AR56" s="98"/>
      <c r="AS56" s="98"/>
      <c r="AT56" s="98"/>
      <c r="AU56" s="98"/>
      <c r="AV56" s="98">
        <f t="shared" si="35"/>
        <v>1</v>
      </c>
      <c r="AW56" s="68"/>
      <c r="AX56" s="214" t="s">
        <v>16</v>
      </c>
      <c r="AY56" s="157"/>
      <c r="AZ56" s="157"/>
      <c r="BA56" s="158"/>
      <c r="BB56" s="98">
        <v>2</v>
      </c>
      <c r="BC56" s="98"/>
      <c r="BD56" s="98"/>
      <c r="BE56" s="98"/>
      <c r="BF56" s="98"/>
      <c r="BG56" s="98">
        <f t="shared" si="36"/>
        <v>2</v>
      </c>
      <c r="BH56" s="134"/>
      <c r="BI56" s="134"/>
      <c r="BJ56" s="214" t="s">
        <v>16</v>
      </c>
      <c r="BK56" s="157"/>
      <c r="BL56" s="157"/>
      <c r="BM56" s="158"/>
      <c r="BN56" s="98">
        <v>3</v>
      </c>
      <c r="BO56" s="98"/>
      <c r="BP56" s="136">
        <v>1</v>
      </c>
      <c r="BQ56" s="136"/>
      <c r="BR56" s="136"/>
      <c r="BS56" s="98">
        <f t="shared" si="37"/>
        <v>2</v>
      </c>
      <c r="BT56" s="134"/>
      <c r="BU56" s="134"/>
      <c r="BV56" s="134"/>
      <c r="BW56" s="134"/>
      <c r="BX56" s="134"/>
      <c r="BY56" s="134"/>
      <c r="BZ56" s="134"/>
      <c r="CA56" s="134"/>
      <c r="CB56" s="134"/>
      <c r="CC56" s="134"/>
      <c r="CD56" s="134"/>
      <c r="CE56" s="134"/>
      <c r="CF56" s="134"/>
      <c r="CG56" s="134"/>
      <c r="CH56" s="134"/>
      <c r="CI56" s="134"/>
      <c r="CJ56" s="134"/>
      <c r="CK56" s="134"/>
      <c r="CL56" s="134"/>
      <c r="CM56" s="134"/>
      <c r="CN56" s="134"/>
      <c r="CO56" s="134"/>
      <c r="CP56" s="134"/>
      <c r="CQ56" s="134"/>
      <c r="CR56" s="134"/>
      <c r="CS56" s="134"/>
      <c r="CT56" s="134"/>
      <c r="CU56" s="134"/>
      <c r="CV56" s="134"/>
      <c r="CW56" s="134"/>
      <c r="CX56" s="134"/>
      <c r="CY56" s="134"/>
      <c r="CZ56" s="134"/>
      <c r="DA56" s="134"/>
      <c r="DB56" s="134"/>
    </row>
    <row r="57" spans="1:106" ht="27" customHeight="1">
      <c r="A57" s="134"/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68"/>
      <c r="R57" s="68"/>
      <c r="S57" s="68"/>
      <c r="T57" s="68"/>
      <c r="U57" s="68"/>
      <c r="V57" s="68"/>
      <c r="W57" s="68"/>
      <c r="X57" s="134"/>
      <c r="Y57" s="134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134"/>
      <c r="AK57" s="134"/>
      <c r="AL57" s="134"/>
      <c r="AM57" s="215" t="s">
        <v>17</v>
      </c>
      <c r="AN57" s="157"/>
      <c r="AO57" s="157"/>
      <c r="AP57" s="158"/>
      <c r="AQ57" s="98">
        <v>1</v>
      </c>
      <c r="AR57" s="98"/>
      <c r="AS57" s="98"/>
      <c r="AT57" s="98"/>
      <c r="AU57" s="98"/>
      <c r="AV57" s="98">
        <f t="shared" si="35"/>
        <v>1</v>
      </c>
      <c r="AW57" s="68"/>
      <c r="AX57" s="215" t="s">
        <v>17</v>
      </c>
      <c r="AY57" s="157"/>
      <c r="AZ57" s="157"/>
      <c r="BA57" s="158"/>
      <c r="BB57" s="98">
        <v>1</v>
      </c>
      <c r="BC57" s="98"/>
      <c r="BD57" s="98"/>
      <c r="BE57" s="98"/>
      <c r="BF57" s="98"/>
      <c r="BG57" s="98">
        <f t="shared" si="36"/>
        <v>1</v>
      </c>
      <c r="BH57" s="134"/>
      <c r="BI57" s="134"/>
      <c r="BJ57" s="215" t="s">
        <v>17</v>
      </c>
      <c r="BK57" s="157"/>
      <c r="BL57" s="157"/>
      <c r="BM57" s="158"/>
      <c r="BN57" s="98">
        <v>1</v>
      </c>
      <c r="BO57" s="98"/>
      <c r="BP57" s="98"/>
      <c r="BQ57" s="98"/>
      <c r="BR57" s="98"/>
      <c r="BS57" s="98">
        <f t="shared" si="37"/>
        <v>1</v>
      </c>
      <c r="BT57" s="134"/>
      <c r="BU57" s="134"/>
      <c r="BV57" s="134"/>
      <c r="BW57" s="134"/>
      <c r="BX57" s="134"/>
      <c r="BY57" s="134"/>
      <c r="BZ57" s="134"/>
      <c r="CA57" s="134"/>
      <c r="CB57" s="134"/>
      <c r="CC57" s="134"/>
      <c r="CD57" s="134"/>
      <c r="CE57" s="134"/>
      <c r="CF57" s="134"/>
      <c r="CG57" s="134"/>
      <c r="CH57" s="134"/>
      <c r="CI57" s="134"/>
      <c r="CJ57" s="134"/>
      <c r="CK57" s="134"/>
      <c r="CL57" s="134"/>
      <c r="CM57" s="134"/>
      <c r="CN57" s="134"/>
      <c r="CO57" s="134"/>
      <c r="CP57" s="134"/>
      <c r="CQ57" s="134"/>
      <c r="CR57" s="134"/>
      <c r="CS57" s="134"/>
      <c r="CT57" s="134"/>
      <c r="CU57" s="134"/>
      <c r="CV57" s="134"/>
      <c r="CW57" s="134"/>
      <c r="CX57" s="134"/>
      <c r="CY57" s="134"/>
      <c r="CZ57" s="134"/>
      <c r="DA57" s="134"/>
      <c r="DB57" s="134"/>
    </row>
    <row r="58" spans="1:106" ht="27" customHeight="1">
      <c r="A58" s="134"/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69"/>
      <c r="U58" s="69"/>
      <c r="V58" s="69"/>
      <c r="W58" s="69"/>
      <c r="X58" s="134"/>
      <c r="Y58" s="134"/>
      <c r="Z58" s="134"/>
      <c r="AA58" s="134"/>
      <c r="AB58" s="134"/>
      <c r="AC58" s="134"/>
      <c r="AD58" s="134"/>
      <c r="AE58" s="134"/>
      <c r="AF58" s="134"/>
      <c r="AG58" s="134"/>
      <c r="AH58" s="134"/>
      <c r="AI58" s="134"/>
      <c r="AJ58" s="134"/>
      <c r="AK58" s="134"/>
      <c r="AL58" s="134"/>
      <c r="AM58" s="215" t="s">
        <v>142</v>
      </c>
      <c r="AN58" s="157"/>
      <c r="AO58" s="157"/>
      <c r="AP58" s="158"/>
      <c r="AQ58" s="98">
        <v>1</v>
      </c>
      <c r="AR58" s="98"/>
      <c r="AS58" s="136">
        <v>1</v>
      </c>
      <c r="AT58" s="98"/>
      <c r="AU58" s="98"/>
      <c r="AV58" s="98">
        <f t="shared" si="35"/>
        <v>0</v>
      </c>
      <c r="AW58" s="68"/>
      <c r="AX58" s="214" t="s">
        <v>148</v>
      </c>
      <c r="AY58" s="157"/>
      <c r="AZ58" s="157"/>
      <c r="BA58" s="158"/>
      <c r="BB58" s="98">
        <v>1</v>
      </c>
      <c r="BC58" s="98"/>
      <c r="BD58" s="98"/>
      <c r="BE58" s="98"/>
      <c r="BF58" s="98"/>
      <c r="BG58" s="98">
        <f t="shared" si="36"/>
        <v>1</v>
      </c>
      <c r="BH58" s="134"/>
      <c r="BI58" s="134"/>
      <c r="BJ58" s="214" t="s">
        <v>18</v>
      </c>
      <c r="BK58" s="157"/>
      <c r="BL58" s="157"/>
      <c r="BM58" s="158"/>
      <c r="BN58" s="98">
        <v>1</v>
      </c>
      <c r="BO58" s="98"/>
      <c r="BP58" s="98"/>
      <c r="BQ58" s="98"/>
      <c r="BR58" s="98"/>
      <c r="BS58" s="98">
        <f t="shared" si="37"/>
        <v>1</v>
      </c>
      <c r="BT58" s="134"/>
      <c r="BU58" s="134"/>
      <c r="BV58" s="134"/>
      <c r="BW58" s="134"/>
      <c r="BX58" s="134"/>
      <c r="BY58" s="134"/>
      <c r="BZ58" s="223" t="s">
        <v>152</v>
      </c>
      <c r="CA58" s="175"/>
      <c r="CB58" s="175"/>
      <c r="CC58" s="175"/>
      <c r="CD58" s="175"/>
      <c r="CE58" s="175"/>
      <c r="CF58" s="175"/>
      <c r="CG58" s="175"/>
      <c r="CH58" s="175"/>
      <c r="CI58" s="176"/>
      <c r="CJ58" s="134"/>
      <c r="CK58" s="134"/>
      <c r="CL58" s="134"/>
      <c r="CM58" s="134"/>
      <c r="CN58" s="134"/>
      <c r="CO58" s="134"/>
      <c r="CP58" s="134"/>
      <c r="CQ58" s="134"/>
      <c r="CR58" s="134"/>
      <c r="CS58" s="134"/>
      <c r="CT58" s="134"/>
      <c r="CU58" s="134"/>
      <c r="CV58" s="134"/>
      <c r="CW58" s="134"/>
      <c r="CX58" s="134"/>
      <c r="CY58" s="134"/>
      <c r="CZ58" s="134"/>
      <c r="DA58" s="134"/>
      <c r="DB58" s="134"/>
    </row>
    <row r="59" spans="1:106" ht="27" customHeight="1">
      <c r="A59" s="134"/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215" t="s">
        <v>153</v>
      </c>
      <c r="AN59" s="157"/>
      <c r="AO59" s="157"/>
      <c r="AP59" s="158"/>
      <c r="AQ59" s="98">
        <v>1</v>
      </c>
      <c r="AR59" s="98"/>
      <c r="AS59" s="98"/>
      <c r="AT59" s="98"/>
      <c r="AU59" s="98"/>
      <c r="AV59" s="98">
        <f t="shared" si="35"/>
        <v>1</v>
      </c>
      <c r="AW59" s="68"/>
      <c r="AX59" s="215" t="s">
        <v>21</v>
      </c>
      <c r="AY59" s="157"/>
      <c r="AZ59" s="157"/>
      <c r="BA59" s="158"/>
      <c r="BB59" s="98">
        <v>1</v>
      </c>
      <c r="BC59" s="98"/>
      <c r="BD59" s="98"/>
      <c r="BE59" s="98"/>
      <c r="BF59" s="98"/>
      <c r="BG59" s="98">
        <f t="shared" si="36"/>
        <v>1</v>
      </c>
      <c r="BH59" s="134"/>
      <c r="BI59" s="134"/>
      <c r="BJ59" s="215" t="s">
        <v>21</v>
      </c>
      <c r="BK59" s="157"/>
      <c r="BL59" s="157"/>
      <c r="BM59" s="158"/>
      <c r="BN59" s="98">
        <v>1</v>
      </c>
      <c r="BO59" s="98"/>
      <c r="BP59" s="98"/>
      <c r="BQ59" s="98"/>
      <c r="BR59" s="98"/>
      <c r="BS59" s="98">
        <f t="shared" si="37"/>
        <v>1</v>
      </c>
      <c r="BT59" s="134"/>
      <c r="BU59" s="134"/>
      <c r="BV59" s="134"/>
      <c r="BW59" s="134"/>
      <c r="BX59" s="134"/>
      <c r="BY59" s="134"/>
      <c r="BZ59" s="224"/>
      <c r="CA59" s="165"/>
      <c r="CB59" s="165"/>
      <c r="CC59" s="165"/>
      <c r="CD59" s="165"/>
      <c r="CE59" s="165"/>
      <c r="CF59" s="165"/>
      <c r="CG59" s="165"/>
      <c r="CH59" s="165"/>
      <c r="CI59" s="225"/>
      <c r="CJ59" s="134"/>
      <c r="CK59" s="134"/>
      <c r="CL59" s="134"/>
      <c r="CM59" s="134"/>
      <c r="CN59" s="134"/>
      <c r="CO59" s="134"/>
      <c r="CP59" s="134"/>
      <c r="CQ59" s="134"/>
      <c r="CR59" s="134"/>
      <c r="CS59" s="134"/>
      <c r="CT59" s="134"/>
      <c r="CU59" s="134"/>
      <c r="CV59" s="134"/>
      <c r="CW59" s="134"/>
      <c r="CX59" s="134"/>
      <c r="CY59" s="134"/>
      <c r="CZ59" s="134"/>
      <c r="DA59" s="134"/>
      <c r="DB59" s="134"/>
    </row>
    <row r="60" spans="1:106" ht="27" customHeight="1">
      <c r="A60" s="134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134"/>
      <c r="AF60" s="134"/>
      <c r="AG60" s="134"/>
      <c r="AH60" s="134"/>
      <c r="AI60" s="134"/>
      <c r="AJ60" s="134"/>
      <c r="AK60" s="134"/>
      <c r="AL60" s="134"/>
      <c r="AM60" s="215" t="s">
        <v>20</v>
      </c>
      <c r="AN60" s="157"/>
      <c r="AO60" s="157"/>
      <c r="AP60" s="158"/>
      <c r="AQ60" s="98">
        <v>1</v>
      </c>
      <c r="AR60" s="98"/>
      <c r="AS60" s="98"/>
      <c r="AT60" s="98"/>
      <c r="AU60" s="98"/>
      <c r="AV60" s="98">
        <f t="shared" si="35"/>
        <v>1</v>
      </c>
      <c r="AW60" s="69"/>
      <c r="AX60" s="215" t="s">
        <v>20</v>
      </c>
      <c r="AY60" s="157"/>
      <c r="AZ60" s="157"/>
      <c r="BA60" s="158"/>
      <c r="BB60" s="98">
        <v>1</v>
      </c>
      <c r="BC60" s="98"/>
      <c r="BD60" s="98"/>
      <c r="BE60" s="98"/>
      <c r="BF60" s="98"/>
      <c r="BG60" s="98">
        <f t="shared" si="36"/>
        <v>1</v>
      </c>
      <c r="BH60" s="134"/>
      <c r="BI60" s="134"/>
      <c r="BJ60" s="215" t="s">
        <v>20</v>
      </c>
      <c r="BK60" s="157"/>
      <c r="BL60" s="157"/>
      <c r="BM60" s="158"/>
      <c r="BN60" s="98">
        <v>1</v>
      </c>
      <c r="BO60" s="98"/>
      <c r="BP60" s="98"/>
      <c r="BQ60" s="98"/>
      <c r="BR60" s="98"/>
      <c r="BS60" s="98">
        <f t="shared" si="37"/>
        <v>1</v>
      </c>
      <c r="BT60" s="134"/>
      <c r="BU60" s="134"/>
      <c r="BV60" s="134"/>
      <c r="BW60" s="134"/>
      <c r="BX60" s="134"/>
      <c r="BY60" s="134"/>
      <c r="BZ60" s="226" t="s">
        <v>23</v>
      </c>
      <c r="CA60" s="162"/>
      <c r="CB60" s="162"/>
      <c r="CC60" s="162"/>
      <c r="CD60" s="162"/>
      <c r="CE60" s="163"/>
      <c r="CF60" s="216" t="s">
        <v>4</v>
      </c>
      <c r="CG60" s="217" t="s">
        <v>154</v>
      </c>
      <c r="CH60" s="158"/>
      <c r="CI60" s="221" t="s">
        <v>35</v>
      </c>
      <c r="CJ60" s="134"/>
      <c r="CK60" s="134"/>
      <c r="CL60" s="134"/>
      <c r="CM60" s="134"/>
      <c r="CN60" s="134"/>
      <c r="CO60" s="134"/>
      <c r="CP60" s="134"/>
      <c r="CQ60" s="134"/>
      <c r="CR60" s="134"/>
      <c r="CS60" s="134"/>
      <c r="CT60" s="134"/>
      <c r="CU60" s="134"/>
      <c r="CV60" s="134"/>
      <c r="CW60" s="134"/>
      <c r="CX60" s="134"/>
      <c r="CY60" s="134"/>
      <c r="CZ60" s="134"/>
      <c r="DA60" s="134"/>
      <c r="DB60" s="134"/>
    </row>
    <row r="61" spans="1:106" ht="27" customHeight="1">
      <c r="A61" s="134"/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  <c r="AC61" s="134"/>
      <c r="AD61" s="134"/>
      <c r="AE61" s="134"/>
      <c r="AF61" s="134"/>
      <c r="AG61" s="134"/>
      <c r="AH61" s="134"/>
      <c r="AI61" s="134"/>
      <c r="AJ61" s="134"/>
      <c r="AK61" s="134"/>
      <c r="AL61" s="134"/>
      <c r="AM61" s="215" t="s">
        <v>121</v>
      </c>
      <c r="AN61" s="157"/>
      <c r="AO61" s="157"/>
      <c r="AP61" s="158"/>
      <c r="AQ61" s="98">
        <v>1</v>
      </c>
      <c r="AR61" s="98"/>
      <c r="AS61" s="98"/>
      <c r="AT61" s="98"/>
      <c r="AU61" s="98"/>
      <c r="AV61" s="98">
        <f t="shared" si="35"/>
        <v>1</v>
      </c>
      <c r="AW61" s="69"/>
      <c r="AX61" s="219" t="s">
        <v>8</v>
      </c>
      <c r="AY61" s="157"/>
      <c r="AZ61" s="157"/>
      <c r="BA61" s="158"/>
      <c r="BB61" s="137">
        <f t="shared" ref="BB61:BD61" si="38">SUM(BB54:BB60)</f>
        <v>8</v>
      </c>
      <c r="BC61" s="137">
        <f t="shared" si="38"/>
        <v>0</v>
      </c>
      <c r="BD61" s="137">
        <f t="shared" si="38"/>
        <v>0</v>
      </c>
      <c r="BE61" s="137"/>
      <c r="BF61" s="137"/>
      <c r="BG61" s="137">
        <f>SUM(BG54:BG60)</f>
        <v>8</v>
      </c>
      <c r="BH61" s="134"/>
      <c r="BI61" s="134"/>
      <c r="BJ61" s="219" t="s">
        <v>8</v>
      </c>
      <c r="BK61" s="157"/>
      <c r="BL61" s="157"/>
      <c r="BM61" s="158"/>
      <c r="BN61" s="137">
        <f t="shared" ref="BN61:BP61" si="39">SUM(BN54:BN60)</f>
        <v>9</v>
      </c>
      <c r="BO61" s="137">
        <f t="shared" si="39"/>
        <v>0</v>
      </c>
      <c r="BP61" s="137">
        <f t="shared" si="39"/>
        <v>1</v>
      </c>
      <c r="BQ61" s="137"/>
      <c r="BR61" s="137"/>
      <c r="BS61" s="137">
        <f>SUM(BS54:BS60)</f>
        <v>8</v>
      </c>
      <c r="BT61" s="134"/>
      <c r="BU61" s="134"/>
      <c r="BV61" s="134"/>
      <c r="BW61" s="134"/>
      <c r="BX61" s="134"/>
      <c r="BY61" s="134"/>
      <c r="BZ61" s="224"/>
      <c r="CA61" s="165"/>
      <c r="CB61" s="165"/>
      <c r="CC61" s="165"/>
      <c r="CD61" s="165"/>
      <c r="CE61" s="166"/>
      <c r="CF61" s="168"/>
      <c r="CG61" s="135" t="s">
        <v>36</v>
      </c>
      <c r="CH61" s="135" t="s">
        <v>37</v>
      </c>
      <c r="CI61" s="222"/>
      <c r="CJ61" s="134"/>
      <c r="CK61" s="134"/>
      <c r="CL61" s="134"/>
      <c r="CM61" s="134"/>
      <c r="CN61" s="134"/>
      <c r="CO61" s="134"/>
      <c r="CP61" s="134"/>
      <c r="CQ61" s="134"/>
      <c r="CR61" s="134"/>
      <c r="CS61" s="134"/>
      <c r="CT61" s="134"/>
      <c r="CU61" s="134"/>
      <c r="CV61" s="134"/>
      <c r="CW61" s="134"/>
      <c r="CX61" s="134"/>
      <c r="CY61" s="134"/>
      <c r="CZ61" s="134"/>
      <c r="DA61" s="134"/>
      <c r="DB61" s="134"/>
    </row>
    <row r="62" spans="1:106" ht="27" customHeight="1">
      <c r="A62" s="134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4"/>
      <c r="AK62" s="134"/>
      <c r="AL62" s="134"/>
      <c r="AM62" s="219" t="s">
        <v>8</v>
      </c>
      <c r="AN62" s="157"/>
      <c r="AO62" s="157"/>
      <c r="AP62" s="158"/>
      <c r="AQ62" s="137">
        <f t="shared" ref="AQ62:AV62" si="40">SUM(AQ49:AQ61)</f>
        <v>14</v>
      </c>
      <c r="AR62" s="137">
        <f t="shared" si="40"/>
        <v>0</v>
      </c>
      <c r="AS62" s="137">
        <f t="shared" si="40"/>
        <v>3</v>
      </c>
      <c r="AT62" s="137">
        <f t="shared" si="40"/>
        <v>0</v>
      </c>
      <c r="AU62" s="137">
        <f t="shared" si="40"/>
        <v>0</v>
      </c>
      <c r="AV62" s="137">
        <f t="shared" si="40"/>
        <v>11</v>
      </c>
      <c r="AW62" s="134"/>
      <c r="AX62" s="134"/>
      <c r="AY62" s="134"/>
      <c r="AZ62" s="134"/>
      <c r="BA62" s="134"/>
      <c r="BB62" s="134"/>
      <c r="BC62" s="134"/>
      <c r="BD62" s="134"/>
      <c r="BE62" s="134"/>
      <c r="BF62" s="134"/>
      <c r="BG62" s="134"/>
      <c r="BH62" s="134"/>
      <c r="BI62" s="134"/>
      <c r="BJ62" s="134"/>
      <c r="BK62" s="134"/>
      <c r="BL62" s="134"/>
      <c r="BM62" s="134"/>
      <c r="BN62" s="134"/>
      <c r="BO62" s="134"/>
      <c r="BP62" s="134"/>
      <c r="BQ62" s="134"/>
      <c r="BR62" s="134"/>
      <c r="BS62" s="134"/>
      <c r="BT62" s="134"/>
      <c r="BU62" s="134"/>
      <c r="BV62" s="134"/>
      <c r="BW62" s="134"/>
      <c r="BX62" s="134"/>
      <c r="BY62" s="134"/>
      <c r="BZ62" s="229" t="s">
        <v>8</v>
      </c>
      <c r="CA62" s="230"/>
      <c r="CB62" s="230"/>
      <c r="CC62" s="230"/>
      <c r="CD62" s="230"/>
      <c r="CE62" s="231"/>
      <c r="CF62" s="154">
        <f t="shared" ref="CF62:CH62" si="41">L25+F43+F49+R45+AQ42+AQ62+AO23+AZ11+BB33+BB47+BB61+BN61+BN47+BN33+BY33+BY47+CJ33+CJ47+CU29+R35+AD28+AD37</f>
        <v>147</v>
      </c>
      <c r="CG62" s="154">
        <f t="shared" si="41"/>
        <v>20</v>
      </c>
      <c r="CH62" s="154">
        <f t="shared" si="41"/>
        <v>14</v>
      </c>
      <c r="CI62" s="155">
        <f>Q25+K43+K49+W45+AV42+AV62+AT23+BE11+BG33+BG47+BG61+BS61+BS47+BS33+CD33+CD47+CO33+CO47+CZ29+W35+AI28+AI37</f>
        <v>153</v>
      </c>
      <c r="CJ62" s="134"/>
      <c r="CK62" s="134"/>
      <c r="CL62" s="134"/>
      <c r="CM62" s="134"/>
      <c r="CN62" s="134"/>
      <c r="CO62" s="134"/>
      <c r="CP62" s="134"/>
      <c r="CQ62" s="134"/>
      <c r="CR62" s="134"/>
      <c r="CS62" s="134"/>
      <c r="CT62" s="134"/>
      <c r="CU62" s="134"/>
      <c r="CV62" s="134"/>
      <c r="CW62" s="134"/>
      <c r="CX62" s="134"/>
      <c r="CY62" s="134"/>
      <c r="CZ62" s="134"/>
      <c r="DA62" s="134"/>
      <c r="DB62" s="134"/>
    </row>
    <row r="63" spans="1:106" ht="27" customHeight="1">
      <c r="A63" s="134"/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4"/>
      <c r="AK63" s="134"/>
      <c r="AL63" s="134"/>
      <c r="AM63" s="134"/>
      <c r="AN63" s="134"/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134"/>
      <c r="BA63" s="134"/>
      <c r="BB63" s="134"/>
      <c r="BC63" s="134"/>
      <c r="BD63" s="134"/>
      <c r="BE63" s="134"/>
      <c r="BF63" s="134"/>
      <c r="BG63" s="134"/>
      <c r="BH63" s="134"/>
      <c r="BI63" s="134"/>
      <c r="BJ63" s="134"/>
      <c r="BK63" s="134"/>
      <c r="BL63" s="134"/>
      <c r="BM63" s="134"/>
      <c r="BN63" s="134"/>
      <c r="BO63" s="134"/>
      <c r="BP63" s="134"/>
      <c r="BQ63" s="134"/>
      <c r="BR63" s="134"/>
      <c r="BS63" s="134"/>
      <c r="BT63" s="134"/>
      <c r="BU63" s="134"/>
      <c r="BV63" s="134"/>
      <c r="BW63" s="134"/>
      <c r="BX63" s="134"/>
      <c r="BY63" s="134"/>
      <c r="BZ63" s="134"/>
      <c r="CA63" s="134"/>
      <c r="CB63" s="134"/>
      <c r="CC63" s="134"/>
      <c r="CD63" s="134"/>
      <c r="CE63" s="134"/>
      <c r="CF63" s="134"/>
      <c r="CG63" s="134"/>
      <c r="CH63" s="134"/>
      <c r="CI63" s="134"/>
      <c r="CJ63" s="134"/>
      <c r="CK63" s="134"/>
      <c r="CL63" s="134"/>
      <c r="CM63" s="134"/>
      <c r="CN63" s="134"/>
      <c r="CO63" s="134"/>
      <c r="CP63" s="134"/>
      <c r="CQ63" s="134"/>
      <c r="CR63" s="134"/>
      <c r="CS63" s="134"/>
      <c r="CT63" s="134"/>
      <c r="CU63" s="134"/>
      <c r="CV63" s="134"/>
      <c r="CW63" s="134"/>
      <c r="CX63" s="134"/>
      <c r="CY63" s="134"/>
      <c r="CZ63" s="134"/>
      <c r="DA63" s="134"/>
      <c r="DB63" s="134"/>
    </row>
    <row r="64" spans="1:106" ht="27" customHeight="1">
      <c r="A64" s="134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4"/>
      <c r="AC64" s="134"/>
      <c r="AD64" s="134"/>
      <c r="AE64" s="134"/>
      <c r="AF64" s="134"/>
      <c r="AG64" s="134"/>
      <c r="AH64" s="134"/>
      <c r="AI64" s="134"/>
      <c r="AJ64" s="134"/>
      <c r="AK64" s="134"/>
      <c r="AL64" s="134"/>
      <c r="AM64" s="134"/>
      <c r="AN64" s="134"/>
      <c r="AO64" s="134"/>
      <c r="AP64" s="134"/>
      <c r="AQ64" s="134"/>
      <c r="AR64" s="134"/>
      <c r="AS64" s="134"/>
      <c r="AT64" s="134"/>
      <c r="AU64" s="134"/>
      <c r="AV64" s="134"/>
      <c r="AW64" s="134"/>
      <c r="AX64" s="134"/>
      <c r="AY64" s="134"/>
      <c r="AZ64" s="134"/>
      <c r="BA64" s="134"/>
      <c r="BB64" s="134"/>
      <c r="BC64" s="134"/>
      <c r="BD64" s="134"/>
      <c r="BE64" s="134"/>
      <c r="BF64" s="134"/>
      <c r="BG64" s="134"/>
      <c r="BH64" s="134"/>
      <c r="BI64" s="134"/>
      <c r="BJ64" s="134"/>
      <c r="BK64" s="134"/>
      <c r="BL64" s="134"/>
      <c r="BM64" s="134"/>
      <c r="BN64" s="134"/>
      <c r="BO64" s="134"/>
      <c r="BP64" s="134"/>
      <c r="BQ64" s="134"/>
      <c r="BR64" s="134"/>
      <c r="BS64" s="134"/>
      <c r="BT64" s="134"/>
      <c r="BU64" s="134"/>
      <c r="BV64" s="134"/>
      <c r="BW64" s="134"/>
      <c r="BX64" s="134"/>
      <c r="BY64" s="134"/>
      <c r="BZ64" s="134"/>
      <c r="CA64" s="134"/>
      <c r="CB64" s="134"/>
      <c r="CC64" s="134"/>
      <c r="CD64" s="134"/>
      <c r="CE64" s="134"/>
      <c r="CF64" s="134"/>
      <c r="CG64" s="134"/>
      <c r="CH64" s="134"/>
      <c r="CI64" s="134"/>
      <c r="CJ64" s="134"/>
      <c r="CK64" s="134"/>
      <c r="CL64" s="134"/>
      <c r="CM64" s="134"/>
      <c r="CN64" s="134"/>
      <c r="CO64" s="134"/>
      <c r="CP64" s="134"/>
      <c r="CQ64" s="134"/>
      <c r="CR64" s="134"/>
      <c r="CS64" s="134"/>
      <c r="CT64" s="134"/>
      <c r="CU64" s="134"/>
      <c r="CV64" s="134"/>
      <c r="CW64" s="134"/>
      <c r="CX64" s="134"/>
      <c r="CY64" s="134"/>
      <c r="CZ64" s="134"/>
      <c r="DA64" s="134"/>
      <c r="DB64" s="134"/>
    </row>
    <row r="65" spans="1:106" ht="21" customHeight="1">
      <c r="A65" s="134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4"/>
      <c r="AC65" s="134"/>
      <c r="AD65" s="134"/>
      <c r="AE65" s="134"/>
      <c r="AF65" s="134"/>
      <c r="AG65" s="134"/>
      <c r="AH65" s="134"/>
      <c r="AI65" s="134"/>
      <c r="AJ65" s="134"/>
      <c r="AK65" s="134"/>
      <c r="AL65" s="134"/>
      <c r="AM65" s="134"/>
      <c r="AN65" s="134"/>
      <c r="AO65" s="134"/>
      <c r="AP65" s="134"/>
      <c r="AQ65" s="134"/>
      <c r="AR65" s="134"/>
      <c r="AS65" s="134"/>
      <c r="AT65" s="134"/>
      <c r="AU65" s="134"/>
      <c r="AV65" s="134"/>
      <c r="AW65" s="134"/>
      <c r="AX65" s="134"/>
      <c r="AY65" s="134"/>
      <c r="AZ65" s="134"/>
      <c r="BA65" s="134"/>
      <c r="BB65" s="134"/>
      <c r="BC65" s="134"/>
      <c r="BD65" s="134"/>
      <c r="BE65" s="134"/>
      <c r="BF65" s="134"/>
      <c r="BG65" s="134"/>
      <c r="BH65" s="134"/>
      <c r="BI65" s="134"/>
      <c r="BJ65" s="134"/>
      <c r="BK65" s="134"/>
      <c r="BL65" s="134"/>
      <c r="BM65" s="134"/>
      <c r="BN65" s="134"/>
      <c r="BO65" s="134"/>
      <c r="BP65" s="134"/>
      <c r="BQ65" s="134"/>
      <c r="BR65" s="134"/>
      <c r="BS65" s="134"/>
      <c r="BT65" s="134"/>
      <c r="BU65" s="134"/>
      <c r="BV65" s="134"/>
      <c r="BW65" s="134"/>
      <c r="BX65" s="134"/>
      <c r="BY65" s="134"/>
      <c r="BZ65" s="134"/>
      <c r="CA65" s="134"/>
      <c r="CB65" s="134"/>
      <c r="CC65" s="134"/>
      <c r="CD65" s="134"/>
      <c r="CE65" s="134"/>
      <c r="CF65" s="134"/>
      <c r="CG65" s="134"/>
      <c r="CH65" s="134"/>
      <c r="CI65" s="134"/>
      <c r="CJ65" s="134"/>
      <c r="CK65" s="134"/>
      <c r="CL65" s="134"/>
      <c r="CM65" s="134"/>
      <c r="CN65" s="134"/>
      <c r="CO65" s="134"/>
      <c r="CP65" s="134"/>
      <c r="CQ65" s="134"/>
      <c r="CR65" s="134"/>
      <c r="CS65" s="134"/>
      <c r="CT65" s="134"/>
      <c r="CU65" s="134"/>
      <c r="CV65" s="134"/>
      <c r="CW65" s="134"/>
      <c r="CX65" s="134"/>
      <c r="CY65" s="134"/>
      <c r="CZ65" s="134"/>
      <c r="DA65" s="134"/>
      <c r="DB65" s="134"/>
    </row>
    <row r="66" spans="1:106" ht="21" customHeight="1">
      <c r="A66" s="134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4"/>
      <c r="AC66" s="134"/>
      <c r="AD66" s="134"/>
      <c r="AE66" s="134"/>
      <c r="AF66" s="134"/>
      <c r="AG66" s="134"/>
      <c r="AH66" s="134"/>
      <c r="AI66" s="134"/>
      <c r="AJ66" s="134"/>
      <c r="AK66" s="134"/>
      <c r="AL66" s="134"/>
      <c r="AM66" s="134"/>
      <c r="AN66" s="134"/>
      <c r="AO66" s="134"/>
      <c r="AP66" s="134"/>
      <c r="AQ66" s="134"/>
      <c r="AR66" s="134"/>
      <c r="AS66" s="134"/>
      <c r="AT66" s="134"/>
      <c r="AU66" s="134"/>
      <c r="AV66" s="134"/>
      <c r="AW66" s="134"/>
      <c r="AX66" s="134"/>
      <c r="AY66" s="134"/>
      <c r="AZ66" s="134"/>
      <c r="BA66" s="134"/>
      <c r="BB66" s="134"/>
      <c r="BC66" s="134"/>
      <c r="BD66" s="134"/>
      <c r="BE66" s="134"/>
      <c r="BF66" s="134"/>
      <c r="BG66" s="134"/>
      <c r="BH66" s="134"/>
      <c r="BI66" s="134"/>
      <c r="BJ66" s="134"/>
      <c r="BK66" s="134"/>
      <c r="BL66" s="134"/>
      <c r="BM66" s="134"/>
      <c r="BN66" s="134"/>
      <c r="BO66" s="134"/>
      <c r="BP66" s="134"/>
      <c r="BQ66" s="134"/>
      <c r="BR66" s="134"/>
      <c r="BS66" s="134"/>
      <c r="BT66" s="134"/>
      <c r="BU66" s="134"/>
      <c r="BV66" s="134"/>
      <c r="BW66" s="134"/>
      <c r="BX66" s="134"/>
      <c r="BY66" s="134"/>
      <c r="BZ66" s="134"/>
      <c r="CA66" s="134"/>
      <c r="CB66" s="134"/>
      <c r="CC66" s="134"/>
      <c r="CD66" s="134"/>
      <c r="CE66" s="134"/>
      <c r="CF66" s="134"/>
      <c r="CG66" s="134"/>
      <c r="CH66" s="134"/>
      <c r="CI66" s="134"/>
      <c r="CJ66" s="134"/>
      <c r="CK66" s="134"/>
      <c r="CL66" s="134"/>
      <c r="CM66" s="134"/>
      <c r="CN66" s="134"/>
      <c r="CO66" s="134"/>
      <c r="CP66" s="134"/>
      <c r="CQ66" s="134"/>
      <c r="CR66" s="134"/>
      <c r="CS66" s="134"/>
      <c r="CT66" s="134"/>
      <c r="CU66" s="134"/>
      <c r="CV66" s="134"/>
      <c r="CW66" s="134"/>
      <c r="CX66" s="134"/>
      <c r="CY66" s="134"/>
      <c r="CZ66" s="134"/>
      <c r="DA66" s="134"/>
      <c r="DB66" s="134"/>
    </row>
    <row r="67" spans="1:106" ht="21" customHeight="1">
      <c r="A67" s="134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4"/>
      <c r="AC67" s="134"/>
      <c r="AD67" s="134"/>
      <c r="AE67" s="134"/>
      <c r="AF67" s="134"/>
      <c r="AG67" s="134"/>
      <c r="AH67" s="134"/>
      <c r="AI67" s="134"/>
      <c r="AJ67" s="134"/>
      <c r="AK67" s="134"/>
      <c r="AL67" s="134"/>
      <c r="AM67" s="134"/>
      <c r="AN67" s="134"/>
      <c r="AO67" s="134"/>
      <c r="AP67" s="134"/>
      <c r="AQ67" s="134"/>
      <c r="AR67" s="134"/>
      <c r="AS67" s="134"/>
      <c r="AT67" s="134"/>
      <c r="AU67" s="134"/>
      <c r="AV67" s="134"/>
      <c r="AW67" s="134"/>
      <c r="AX67" s="134"/>
      <c r="AY67" s="134"/>
      <c r="AZ67" s="134"/>
      <c r="BA67" s="134"/>
      <c r="BB67" s="134"/>
      <c r="BC67" s="134"/>
      <c r="BD67" s="134"/>
      <c r="BE67" s="134"/>
      <c r="BF67" s="134"/>
      <c r="BG67" s="134"/>
      <c r="BH67" s="134"/>
      <c r="BI67" s="134"/>
      <c r="BJ67" s="134"/>
      <c r="BK67" s="134"/>
      <c r="BL67" s="134"/>
      <c r="BM67" s="134"/>
      <c r="BN67" s="134"/>
      <c r="BO67" s="134"/>
      <c r="BP67" s="134"/>
      <c r="BQ67" s="134"/>
      <c r="BR67" s="134"/>
      <c r="BS67" s="134"/>
      <c r="BT67" s="134"/>
      <c r="BU67" s="134"/>
      <c r="BV67" s="134"/>
      <c r="BW67" s="134"/>
      <c r="BX67" s="134"/>
      <c r="BY67" s="134"/>
      <c r="BZ67" s="134"/>
      <c r="CA67" s="134"/>
      <c r="CB67" s="134"/>
      <c r="CC67" s="134"/>
      <c r="CD67" s="134"/>
      <c r="CE67" s="134"/>
      <c r="CF67" s="134"/>
      <c r="CG67" s="134"/>
      <c r="CH67" s="134"/>
      <c r="CI67" s="134"/>
      <c r="CJ67" s="134"/>
      <c r="CK67" s="134"/>
      <c r="CL67" s="134"/>
      <c r="CM67" s="134"/>
      <c r="CN67" s="134"/>
      <c r="CO67" s="134"/>
      <c r="CP67" s="134"/>
      <c r="CQ67" s="134"/>
      <c r="CR67" s="134"/>
      <c r="CS67" s="134"/>
      <c r="CT67" s="134"/>
      <c r="CU67" s="134"/>
      <c r="CV67" s="134"/>
      <c r="CW67" s="134"/>
      <c r="CX67" s="134"/>
      <c r="CY67" s="134"/>
      <c r="CZ67" s="134"/>
      <c r="DA67" s="134"/>
      <c r="DB67" s="134"/>
    </row>
    <row r="68" spans="1:106" ht="21" customHeight="1">
      <c r="A68" s="134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  <c r="AC68" s="134"/>
      <c r="AD68" s="134"/>
      <c r="AE68" s="134"/>
      <c r="AF68" s="134"/>
      <c r="AG68" s="134"/>
      <c r="AH68" s="134"/>
      <c r="AI68" s="134"/>
      <c r="AJ68" s="134"/>
      <c r="AK68" s="134"/>
      <c r="AL68" s="134"/>
      <c r="AM68" s="134"/>
      <c r="AN68" s="134"/>
      <c r="AO68" s="134"/>
      <c r="AP68" s="134"/>
      <c r="AQ68" s="134"/>
      <c r="AR68" s="134"/>
      <c r="AS68" s="134"/>
      <c r="AT68" s="134"/>
      <c r="AU68" s="134"/>
      <c r="AV68" s="134"/>
      <c r="AW68" s="134"/>
      <c r="AX68" s="134"/>
      <c r="AY68" s="134"/>
      <c r="AZ68" s="134"/>
      <c r="BA68" s="134"/>
      <c r="BB68" s="134"/>
      <c r="BC68" s="134"/>
      <c r="BD68" s="134"/>
      <c r="BE68" s="134"/>
      <c r="BF68" s="134"/>
      <c r="BG68" s="134"/>
      <c r="BH68" s="134"/>
      <c r="BI68" s="134"/>
      <c r="BJ68" s="134"/>
      <c r="BK68" s="134"/>
      <c r="BL68" s="134"/>
      <c r="BM68" s="134"/>
      <c r="BN68" s="134"/>
      <c r="BO68" s="134"/>
      <c r="BP68" s="134"/>
      <c r="BQ68" s="134"/>
      <c r="BR68" s="134"/>
      <c r="BS68" s="134"/>
      <c r="BT68" s="134"/>
      <c r="BU68" s="134"/>
      <c r="BV68" s="134"/>
      <c r="BW68" s="134"/>
      <c r="BX68" s="134"/>
      <c r="BY68" s="134"/>
      <c r="BZ68" s="134"/>
      <c r="CA68" s="134"/>
      <c r="CB68" s="134"/>
      <c r="CC68" s="134"/>
      <c r="CD68" s="134"/>
      <c r="CE68" s="134"/>
      <c r="CF68" s="134"/>
      <c r="CG68" s="134"/>
      <c r="CH68" s="134"/>
      <c r="CI68" s="134"/>
      <c r="CJ68" s="134"/>
      <c r="CK68" s="134"/>
      <c r="CL68" s="134"/>
      <c r="CM68" s="134"/>
      <c r="CN68" s="134"/>
      <c r="CO68" s="134"/>
      <c r="CP68" s="134"/>
      <c r="CQ68" s="134"/>
      <c r="CR68" s="134"/>
      <c r="CS68" s="134"/>
      <c r="CT68" s="134"/>
      <c r="CU68" s="134"/>
      <c r="CV68" s="134"/>
      <c r="CW68" s="134"/>
      <c r="CX68" s="134"/>
      <c r="CY68" s="134"/>
      <c r="CZ68" s="134"/>
      <c r="DA68" s="134"/>
      <c r="DB68" s="134"/>
    </row>
    <row r="69" spans="1:106" ht="21" customHeight="1">
      <c r="A69" s="134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  <c r="AA69" s="134"/>
      <c r="AB69" s="134"/>
      <c r="AC69" s="134"/>
      <c r="AD69" s="134"/>
      <c r="AE69" s="134"/>
      <c r="AF69" s="134"/>
      <c r="AG69" s="134"/>
      <c r="AH69" s="134"/>
      <c r="AI69" s="134"/>
      <c r="AJ69" s="134"/>
      <c r="AK69" s="134"/>
      <c r="AL69" s="134"/>
      <c r="AM69" s="134"/>
      <c r="AN69" s="134"/>
      <c r="AO69" s="134"/>
      <c r="AP69" s="134"/>
      <c r="AQ69" s="134"/>
      <c r="AR69" s="134"/>
      <c r="AS69" s="134"/>
      <c r="AT69" s="134"/>
      <c r="AU69" s="134"/>
      <c r="AV69" s="134"/>
      <c r="AW69" s="134"/>
      <c r="AX69" s="134"/>
      <c r="AY69" s="134"/>
      <c r="AZ69" s="134"/>
      <c r="BA69" s="134"/>
      <c r="BB69" s="134"/>
      <c r="BC69" s="134"/>
      <c r="BD69" s="134"/>
      <c r="BE69" s="134"/>
      <c r="BF69" s="134"/>
      <c r="BG69" s="134"/>
      <c r="BH69" s="134"/>
      <c r="BI69" s="134"/>
      <c r="BJ69" s="134"/>
      <c r="BK69" s="134"/>
      <c r="BL69" s="134"/>
      <c r="BM69" s="134"/>
      <c r="BN69" s="134"/>
      <c r="BO69" s="134"/>
      <c r="BP69" s="134"/>
      <c r="BQ69" s="134"/>
      <c r="BR69" s="134"/>
      <c r="BS69" s="134"/>
      <c r="BT69" s="134"/>
      <c r="BU69" s="134"/>
      <c r="BV69" s="134"/>
      <c r="BW69" s="134"/>
      <c r="BX69" s="134"/>
      <c r="BY69" s="134"/>
      <c r="BZ69" s="134"/>
      <c r="CA69" s="134"/>
      <c r="CB69" s="134"/>
      <c r="CC69" s="134"/>
      <c r="CD69" s="134"/>
      <c r="CE69" s="134"/>
      <c r="CF69" s="134"/>
      <c r="CG69" s="134"/>
      <c r="CH69" s="134"/>
      <c r="CI69" s="134"/>
      <c r="CJ69" s="134"/>
      <c r="CK69" s="134"/>
      <c r="CL69" s="134"/>
      <c r="CM69" s="134"/>
      <c r="CN69" s="134"/>
      <c r="CO69" s="134"/>
      <c r="CP69" s="134"/>
      <c r="CQ69" s="134"/>
      <c r="CR69" s="134"/>
      <c r="CS69" s="134"/>
      <c r="CT69" s="134"/>
      <c r="CU69" s="134"/>
      <c r="CV69" s="134"/>
      <c r="CW69" s="134"/>
      <c r="CX69" s="134"/>
      <c r="CY69" s="134"/>
      <c r="CZ69" s="134"/>
      <c r="DA69" s="134"/>
      <c r="DB69" s="134"/>
    </row>
    <row r="70" spans="1:106" ht="21" customHeight="1">
      <c r="A70" s="134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4"/>
      <c r="AC70" s="134"/>
      <c r="AD70" s="134"/>
      <c r="AE70" s="134"/>
      <c r="AF70" s="134"/>
      <c r="AG70" s="134"/>
      <c r="AH70" s="134"/>
      <c r="AI70" s="134"/>
      <c r="AJ70" s="134"/>
      <c r="AK70" s="134"/>
      <c r="AL70" s="134"/>
      <c r="AM70" s="134"/>
      <c r="AN70" s="134"/>
      <c r="AO70" s="134"/>
      <c r="AP70" s="134"/>
      <c r="AQ70" s="134"/>
      <c r="AR70" s="134"/>
      <c r="AS70" s="134"/>
      <c r="AT70" s="134"/>
      <c r="AU70" s="134"/>
      <c r="AV70" s="134"/>
      <c r="AW70" s="134"/>
      <c r="AX70" s="134"/>
      <c r="AY70" s="134"/>
      <c r="AZ70" s="134"/>
      <c r="BA70" s="134"/>
      <c r="BB70" s="134"/>
      <c r="BC70" s="134"/>
      <c r="BD70" s="134"/>
      <c r="BE70" s="134"/>
      <c r="BF70" s="134"/>
      <c r="BG70" s="134"/>
      <c r="BH70" s="134"/>
      <c r="BI70" s="134"/>
      <c r="BJ70" s="134"/>
      <c r="BK70" s="134"/>
      <c r="BL70" s="134"/>
      <c r="BM70" s="134"/>
      <c r="BN70" s="134"/>
      <c r="BO70" s="134"/>
      <c r="BP70" s="134"/>
      <c r="BQ70" s="134"/>
      <c r="BR70" s="134"/>
      <c r="BS70" s="134"/>
      <c r="BT70" s="134"/>
      <c r="BU70" s="134"/>
      <c r="BV70" s="134"/>
      <c r="BW70" s="134"/>
      <c r="BX70" s="134"/>
      <c r="BY70" s="134"/>
      <c r="BZ70" s="134"/>
      <c r="CA70" s="134"/>
      <c r="CB70" s="134"/>
      <c r="CC70" s="134"/>
      <c r="CD70" s="134"/>
      <c r="CE70" s="134"/>
      <c r="CF70" s="134"/>
      <c r="CG70" s="134"/>
      <c r="CH70" s="134"/>
      <c r="CI70" s="134"/>
      <c r="CJ70" s="134"/>
      <c r="CK70" s="134"/>
      <c r="CL70" s="134"/>
      <c r="CM70" s="134"/>
      <c r="CN70" s="134"/>
      <c r="CO70" s="134"/>
      <c r="CP70" s="134"/>
      <c r="CQ70" s="134"/>
      <c r="CR70" s="134"/>
      <c r="CS70" s="134"/>
      <c r="CT70" s="134"/>
      <c r="CU70" s="134"/>
      <c r="CV70" s="134"/>
      <c r="CW70" s="134"/>
      <c r="CX70" s="134"/>
      <c r="CY70" s="134"/>
      <c r="CZ70" s="134"/>
      <c r="DA70" s="134"/>
      <c r="DB70" s="134"/>
    </row>
    <row r="71" spans="1:106" ht="21" customHeight="1">
      <c r="A71" s="134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4"/>
      <c r="AC71" s="134"/>
      <c r="AD71" s="134"/>
      <c r="AE71" s="134"/>
      <c r="AF71" s="134"/>
      <c r="AG71" s="134"/>
      <c r="AH71" s="134"/>
      <c r="AI71" s="134"/>
      <c r="AJ71" s="134"/>
      <c r="AK71" s="134"/>
      <c r="AL71" s="134"/>
      <c r="AM71" s="134"/>
      <c r="AN71" s="134"/>
      <c r="AO71" s="134"/>
      <c r="AP71" s="134"/>
      <c r="AQ71" s="134"/>
      <c r="AR71" s="134"/>
      <c r="AS71" s="134"/>
      <c r="AT71" s="134"/>
      <c r="AU71" s="134"/>
      <c r="AV71" s="134"/>
      <c r="AW71" s="134"/>
      <c r="AX71" s="134"/>
      <c r="AY71" s="134"/>
      <c r="AZ71" s="134"/>
      <c r="BA71" s="134"/>
      <c r="BB71" s="134"/>
      <c r="BC71" s="134"/>
      <c r="BD71" s="134"/>
      <c r="BE71" s="134"/>
      <c r="BF71" s="134"/>
      <c r="BG71" s="134"/>
      <c r="BH71" s="134"/>
      <c r="BI71" s="134"/>
      <c r="BJ71" s="134"/>
      <c r="BK71" s="134"/>
      <c r="BL71" s="134"/>
      <c r="BM71" s="134"/>
      <c r="BN71" s="134"/>
      <c r="BO71" s="134"/>
      <c r="BP71" s="134"/>
      <c r="BQ71" s="134"/>
      <c r="BR71" s="134"/>
      <c r="BS71" s="134"/>
      <c r="BT71" s="134"/>
      <c r="BU71" s="134"/>
      <c r="BV71" s="134"/>
      <c r="BW71" s="134"/>
      <c r="BX71" s="134"/>
      <c r="BY71" s="134"/>
      <c r="BZ71" s="134"/>
      <c r="CA71" s="134"/>
      <c r="CB71" s="134"/>
      <c r="CC71" s="134"/>
      <c r="CD71" s="134"/>
      <c r="CE71" s="134"/>
      <c r="CF71" s="134"/>
      <c r="CG71" s="134"/>
      <c r="CH71" s="134"/>
      <c r="CI71" s="134"/>
      <c r="CJ71" s="134"/>
      <c r="CK71" s="134"/>
      <c r="CL71" s="134"/>
      <c r="CM71" s="134"/>
      <c r="CN71" s="134"/>
      <c r="CO71" s="134"/>
      <c r="CP71" s="134"/>
      <c r="CQ71" s="134"/>
      <c r="CR71" s="134"/>
      <c r="CS71" s="134"/>
      <c r="CT71" s="134"/>
      <c r="CU71" s="134"/>
      <c r="CV71" s="134"/>
      <c r="CW71" s="134"/>
      <c r="CX71" s="134"/>
      <c r="CY71" s="134"/>
      <c r="CZ71" s="134"/>
      <c r="DA71" s="134"/>
      <c r="DB71" s="134"/>
    </row>
    <row r="72" spans="1:106" ht="21" customHeight="1">
      <c r="A72" s="134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  <c r="AC72" s="134"/>
      <c r="AD72" s="134"/>
      <c r="AE72" s="134"/>
      <c r="AF72" s="134"/>
      <c r="AG72" s="134"/>
      <c r="AH72" s="134"/>
      <c r="AI72" s="134"/>
      <c r="AJ72" s="134"/>
      <c r="AK72" s="134"/>
      <c r="AL72" s="134"/>
      <c r="AM72" s="134"/>
      <c r="AN72" s="134"/>
      <c r="AO72" s="134"/>
      <c r="AP72" s="134"/>
      <c r="AQ72" s="134"/>
      <c r="AR72" s="134"/>
      <c r="AS72" s="134"/>
      <c r="AT72" s="134"/>
      <c r="AU72" s="134"/>
      <c r="AV72" s="134"/>
      <c r="AW72" s="134"/>
      <c r="AX72" s="134"/>
      <c r="AY72" s="134"/>
      <c r="AZ72" s="134"/>
      <c r="BA72" s="134"/>
      <c r="BB72" s="134"/>
      <c r="BC72" s="134"/>
      <c r="BD72" s="134"/>
      <c r="BE72" s="134"/>
      <c r="BF72" s="134"/>
      <c r="BG72" s="134"/>
      <c r="BH72" s="134"/>
      <c r="BI72" s="134"/>
      <c r="BJ72" s="134"/>
      <c r="BK72" s="134"/>
      <c r="BL72" s="134"/>
      <c r="BM72" s="134"/>
      <c r="BN72" s="134"/>
      <c r="BO72" s="134"/>
      <c r="BP72" s="134"/>
      <c r="BQ72" s="134"/>
      <c r="BR72" s="134"/>
      <c r="BS72" s="134"/>
      <c r="BT72" s="134"/>
      <c r="BU72" s="134"/>
      <c r="BV72" s="134"/>
      <c r="BW72" s="134"/>
      <c r="BX72" s="134"/>
      <c r="BY72" s="134"/>
      <c r="BZ72" s="134"/>
      <c r="CA72" s="134"/>
      <c r="CB72" s="134"/>
      <c r="CC72" s="134"/>
      <c r="CD72" s="134"/>
      <c r="CE72" s="134"/>
      <c r="CF72" s="134"/>
      <c r="CG72" s="134"/>
      <c r="CH72" s="134"/>
      <c r="CI72" s="134"/>
      <c r="CJ72" s="134"/>
      <c r="CK72" s="134"/>
      <c r="CL72" s="134"/>
      <c r="CM72" s="134"/>
      <c r="CN72" s="134"/>
      <c r="CO72" s="134"/>
      <c r="CP72" s="134"/>
      <c r="CQ72" s="134"/>
      <c r="CR72" s="134"/>
      <c r="CS72" s="134"/>
      <c r="CT72" s="134"/>
      <c r="CU72" s="134"/>
      <c r="CV72" s="134"/>
      <c r="CW72" s="134"/>
      <c r="CX72" s="134"/>
      <c r="CY72" s="134"/>
      <c r="CZ72" s="134"/>
      <c r="DA72" s="134"/>
      <c r="DB72" s="134"/>
    </row>
    <row r="73" spans="1:106" ht="21" customHeight="1">
      <c r="A73" s="134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  <c r="AC73" s="134"/>
      <c r="AD73" s="134"/>
      <c r="AE73" s="134"/>
      <c r="AF73" s="134"/>
      <c r="AG73" s="134"/>
      <c r="AH73" s="134"/>
      <c r="AI73" s="134"/>
      <c r="AJ73" s="134"/>
      <c r="AK73" s="134"/>
      <c r="AL73" s="134"/>
      <c r="AM73" s="134"/>
      <c r="AN73" s="134"/>
      <c r="AO73" s="134"/>
      <c r="AP73" s="134"/>
      <c r="AQ73" s="134"/>
      <c r="AR73" s="134"/>
      <c r="AS73" s="134"/>
      <c r="AT73" s="134"/>
      <c r="AU73" s="134"/>
      <c r="AV73" s="134"/>
      <c r="AW73" s="134"/>
      <c r="AX73" s="134"/>
      <c r="AY73" s="134"/>
      <c r="AZ73" s="134"/>
      <c r="BA73" s="134"/>
      <c r="BB73" s="134"/>
      <c r="BC73" s="134"/>
      <c r="BD73" s="134"/>
      <c r="BE73" s="134"/>
      <c r="BF73" s="134"/>
      <c r="BG73" s="134"/>
      <c r="BH73" s="134"/>
      <c r="BI73" s="134"/>
      <c r="BJ73" s="134"/>
      <c r="BK73" s="134"/>
      <c r="BL73" s="134"/>
      <c r="BM73" s="134"/>
      <c r="BN73" s="134"/>
      <c r="BO73" s="134"/>
      <c r="BP73" s="134"/>
      <c r="BQ73" s="134"/>
      <c r="BR73" s="134"/>
      <c r="BS73" s="134"/>
      <c r="BT73" s="134"/>
      <c r="BU73" s="134"/>
      <c r="BV73" s="134"/>
      <c r="BW73" s="134"/>
      <c r="BX73" s="134"/>
      <c r="BY73" s="134"/>
      <c r="BZ73" s="134"/>
      <c r="CA73" s="134"/>
      <c r="CB73" s="134"/>
      <c r="CC73" s="134"/>
      <c r="CD73" s="134"/>
      <c r="CE73" s="134"/>
      <c r="CF73" s="134"/>
      <c r="CG73" s="134"/>
      <c r="CH73" s="134"/>
      <c r="CI73" s="134"/>
      <c r="CJ73" s="134"/>
      <c r="CK73" s="134"/>
      <c r="CL73" s="134"/>
      <c r="CM73" s="134"/>
      <c r="CN73" s="134"/>
      <c r="CO73" s="134"/>
      <c r="CP73" s="134"/>
      <c r="CQ73" s="134"/>
      <c r="CR73" s="134"/>
      <c r="CS73" s="134"/>
      <c r="CT73" s="134"/>
      <c r="CU73" s="134"/>
      <c r="CV73" s="134"/>
      <c r="CW73" s="134"/>
      <c r="CX73" s="134"/>
      <c r="CY73" s="134"/>
      <c r="CZ73" s="134"/>
      <c r="DA73" s="134"/>
      <c r="DB73" s="134"/>
    </row>
    <row r="74" spans="1:106" ht="21" customHeight="1">
      <c r="A74" s="134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  <c r="AD74" s="134"/>
      <c r="AE74" s="134"/>
      <c r="AF74" s="134"/>
      <c r="AG74" s="134"/>
      <c r="AH74" s="134"/>
      <c r="AI74" s="134"/>
      <c r="AJ74" s="134"/>
      <c r="AK74" s="134"/>
      <c r="AL74" s="134"/>
      <c r="AM74" s="134"/>
      <c r="AN74" s="134"/>
      <c r="AO74" s="134"/>
      <c r="AP74" s="134"/>
      <c r="AQ74" s="134"/>
      <c r="AR74" s="134"/>
      <c r="AS74" s="134"/>
      <c r="AT74" s="134"/>
      <c r="AU74" s="134"/>
      <c r="AV74" s="134"/>
      <c r="AW74" s="134"/>
      <c r="AX74" s="134"/>
      <c r="AY74" s="134"/>
      <c r="AZ74" s="134"/>
      <c r="BA74" s="134"/>
      <c r="BB74" s="134"/>
      <c r="BC74" s="134"/>
      <c r="BD74" s="134"/>
      <c r="BE74" s="134"/>
      <c r="BF74" s="134"/>
      <c r="BG74" s="134"/>
      <c r="BH74" s="134"/>
      <c r="BI74" s="134"/>
      <c r="BJ74" s="134"/>
      <c r="BK74" s="134"/>
      <c r="BL74" s="134"/>
      <c r="BM74" s="134"/>
      <c r="BN74" s="134"/>
      <c r="BO74" s="134"/>
      <c r="BP74" s="134"/>
      <c r="BQ74" s="134"/>
      <c r="BR74" s="134"/>
      <c r="BS74" s="134"/>
      <c r="BT74" s="134"/>
      <c r="BU74" s="134"/>
      <c r="BV74" s="134"/>
      <c r="BW74" s="134"/>
      <c r="BX74" s="134"/>
      <c r="BY74" s="134"/>
      <c r="BZ74" s="134"/>
      <c r="CA74" s="134"/>
      <c r="CB74" s="134"/>
      <c r="CC74" s="134"/>
      <c r="CD74" s="134"/>
      <c r="CE74" s="134"/>
      <c r="CF74" s="134"/>
      <c r="CG74" s="134"/>
      <c r="CH74" s="134"/>
      <c r="CI74" s="134"/>
      <c r="CJ74" s="134"/>
      <c r="CK74" s="134"/>
      <c r="CL74" s="134"/>
      <c r="CM74" s="134"/>
      <c r="CN74" s="134"/>
      <c r="CO74" s="134"/>
      <c r="CP74" s="134"/>
      <c r="CQ74" s="134"/>
      <c r="CR74" s="134"/>
      <c r="CS74" s="134"/>
      <c r="CT74" s="134"/>
      <c r="CU74" s="134"/>
      <c r="CV74" s="134"/>
      <c r="CW74" s="134"/>
      <c r="CX74" s="134"/>
      <c r="CY74" s="134"/>
      <c r="CZ74" s="134"/>
      <c r="DA74" s="134"/>
      <c r="DB74" s="134"/>
    </row>
    <row r="75" spans="1:106" ht="21" customHeight="1">
      <c r="A75" s="134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  <c r="AC75" s="134"/>
      <c r="AD75" s="134"/>
      <c r="AE75" s="134"/>
      <c r="AF75" s="134"/>
      <c r="AG75" s="134"/>
      <c r="AH75" s="134"/>
      <c r="AI75" s="134"/>
      <c r="AJ75" s="134"/>
      <c r="AK75" s="134"/>
      <c r="AL75" s="134"/>
      <c r="AM75" s="134"/>
      <c r="AN75" s="134"/>
      <c r="AO75" s="134"/>
      <c r="AP75" s="134"/>
      <c r="AQ75" s="134"/>
      <c r="AR75" s="134"/>
      <c r="AS75" s="134"/>
      <c r="AT75" s="134"/>
      <c r="AU75" s="134"/>
      <c r="AV75" s="134"/>
      <c r="AW75" s="134"/>
      <c r="AX75" s="134"/>
      <c r="AY75" s="134"/>
      <c r="AZ75" s="134"/>
      <c r="BA75" s="134"/>
      <c r="BB75" s="134"/>
      <c r="BC75" s="134"/>
      <c r="BD75" s="134"/>
      <c r="BE75" s="134"/>
      <c r="BF75" s="134"/>
      <c r="BG75" s="134"/>
      <c r="BH75" s="134"/>
      <c r="BI75" s="134"/>
      <c r="BJ75" s="134"/>
      <c r="BK75" s="134"/>
      <c r="BL75" s="134"/>
      <c r="BM75" s="134"/>
      <c r="BN75" s="134"/>
      <c r="BO75" s="134"/>
      <c r="BP75" s="134"/>
      <c r="BQ75" s="134"/>
      <c r="BR75" s="134"/>
      <c r="BS75" s="134"/>
      <c r="BT75" s="134"/>
      <c r="BU75" s="134"/>
      <c r="BV75" s="134"/>
      <c r="BW75" s="134"/>
      <c r="BX75" s="134"/>
      <c r="BY75" s="134"/>
      <c r="BZ75" s="134"/>
      <c r="CA75" s="134"/>
      <c r="CB75" s="134"/>
      <c r="CC75" s="134"/>
      <c r="CD75" s="134"/>
      <c r="CE75" s="134"/>
      <c r="CF75" s="134"/>
      <c r="CG75" s="134"/>
      <c r="CH75" s="134"/>
      <c r="CI75" s="134"/>
      <c r="CJ75" s="134"/>
      <c r="CK75" s="134"/>
      <c r="CL75" s="134"/>
      <c r="CM75" s="134"/>
      <c r="CN75" s="134"/>
      <c r="CO75" s="134"/>
      <c r="CP75" s="134"/>
      <c r="CQ75" s="134"/>
      <c r="CR75" s="134"/>
      <c r="CS75" s="134"/>
      <c r="CT75" s="134"/>
      <c r="CU75" s="134"/>
      <c r="CV75" s="134"/>
      <c r="CW75" s="134"/>
      <c r="CX75" s="134"/>
      <c r="CY75" s="134"/>
      <c r="CZ75" s="134"/>
      <c r="DA75" s="134"/>
      <c r="DB75" s="134"/>
    </row>
    <row r="76" spans="1:106" ht="21" customHeight="1">
      <c r="A76" s="134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  <c r="AA76" s="134"/>
      <c r="AB76" s="134"/>
      <c r="AC76" s="134"/>
      <c r="AD76" s="134"/>
      <c r="AE76" s="134"/>
      <c r="AF76" s="134"/>
      <c r="AG76" s="134"/>
      <c r="AH76" s="134"/>
      <c r="AI76" s="134"/>
      <c r="AJ76" s="134"/>
      <c r="AK76" s="134"/>
      <c r="AL76" s="134"/>
      <c r="AM76" s="134"/>
      <c r="AN76" s="134"/>
      <c r="AO76" s="134"/>
      <c r="AP76" s="134"/>
      <c r="AQ76" s="134"/>
      <c r="AR76" s="134"/>
      <c r="AS76" s="134"/>
      <c r="AT76" s="134"/>
      <c r="AU76" s="134"/>
      <c r="AV76" s="134"/>
      <c r="AW76" s="134"/>
      <c r="AX76" s="134"/>
      <c r="AY76" s="134"/>
      <c r="AZ76" s="134"/>
      <c r="BA76" s="134"/>
      <c r="BB76" s="134"/>
      <c r="BC76" s="134"/>
      <c r="BD76" s="134"/>
      <c r="BE76" s="134"/>
      <c r="BF76" s="134"/>
      <c r="BG76" s="134"/>
      <c r="BH76" s="134"/>
      <c r="BI76" s="134"/>
      <c r="BJ76" s="134"/>
      <c r="BK76" s="134"/>
      <c r="BL76" s="134"/>
      <c r="BM76" s="134"/>
      <c r="BN76" s="134"/>
      <c r="BO76" s="134"/>
      <c r="BP76" s="134"/>
      <c r="BQ76" s="134"/>
      <c r="BR76" s="134"/>
      <c r="BS76" s="134"/>
      <c r="BT76" s="134"/>
      <c r="BU76" s="134"/>
      <c r="BV76" s="134"/>
      <c r="BW76" s="134"/>
      <c r="BX76" s="134"/>
      <c r="BY76" s="134"/>
      <c r="BZ76" s="134"/>
      <c r="CA76" s="134"/>
      <c r="CB76" s="134"/>
      <c r="CC76" s="134"/>
      <c r="CD76" s="134"/>
      <c r="CE76" s="134"/>
      <c r="CF76" s="134"/>
      <c r="CG76" s="134"/>
      <c r="CH76" s="134"/>
      <c r="CI76" s="134"/>
      <c r="CJ76" s="134"/>
      <c r="CK76" s="134"/>
      <c r="CL76" s="134"/>
      <c r="CM76" s="134"/>
      <c r="CN76" s="134"/>
      <c r="CO76" s="134"/>
      <c r="CP76" s="134"/>
      <c r="CQ76" s="134"/>
      <c r="CR76" s="134"/>
      <c r="CS76" s="134"/>
      <c r="CT76" s="134"/>
      <c r="CU76" s="134"/>
      <c r="CV76" s="134"/>
      <c r="CW76" s="134"/>
      <c r="CX76" s="134"/>
      <c r="CY76" s="134"/>
      <c r="CZ76" s="134"/>
      <c r="DA76" s="134"/>
      <c r="DB76" s="134"/>
    </row>
    <row r="77" spans="1:106" ht="21" customHeight="1">
      <c r="A77" s="134"/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  <c r="AC77" s="134"/>
      <c r="AD77" s="134"/>
      <c r="AE77" s="134"/>
      <c r="AF77" s="134"/>
      <c r="AG77" s="134"/>
      <c r="AH77" s="134"/>
      <c r="AI77" s="134"/>
      <c r="AJ77" s="134"/>
      <c r="AK77" s="134"/>
      <c r="AL77" s="134"/>
      <c r="AM77" s="134"/>
      <c r="AN77" s="134"/>
      <c r="AO77" s="134"/>
      <c r="AP77" s="134"/>
      <c r="AQ77" s="134"/>
      <c r="AR77" s="134"/>
      <c r="AS77" s="134"/>
      <c r="AT77" s="134"/>
      <c r="AU77" s="134"/>
      <c r="AV77" s="134"/>
      <c r="AW77" s="134"/>
      <c r="AX77" s="134"/>
      <c r="AY77" s="134"/>
      <c r="AZ77" s="134"/>
      <c r="BA77" s="134"/>
      <c r="BB77" s="134"/>
      <c r="BC77" s="134"/>
      <c r="BD77" s="134"/>
      <c r="BE77" s="134"/>
      <c r="BF77" s="134"/>
      <c r="BG77" s="134"/>
      <c r="BH77" s="134"/>
      <c r="BI77" s="134"/>
      <c r="BJ77" s="134"/>
      <c r="BK77" s="134"/>
      <c r="BL77" s="134"/>
      <c r="BM77" s="134"/>
      <c r="BN77" s="134"/>
      <c r="BO77" s="134"/>
      <c r="BP77" s="134"/>
      <c r="BQ77" s="134"/>
      <c r="BR77" s="134"/>
      <c r="BS77" s="134"/>
      <c r="BT77" s="134"/>
      <c r="BU77" s="134"/>
      <c r="BV77" s="134"/>
      <c r="BW77" s="134"/>
      <c r="BX77" s="134"/>
      <c r="BY77" s="134"/>
      <c r="BZ77" s="134"/>
      <c r="CA77" s="134"/>
      <c r="CB77" s="134"/>
      <c r="CC77" s="134"/>
      <c r="CD77" s="134"/>
      <c r="CE77" s="134"/>
      <c r="CF77" s="134"/>
      <c r="CG77" s="134"/>
      <c r="CH77" s="134"/>
      <c r="CI77" s="134"/>
      <c r="CJ77" s="134"/>
      <c r="CK77" s="134"/>
      <c r="CL77" s="134"/>
      <c r="CM77" s="134"/>
      <c r="CN77" s="134"/>
      <c r="CO77" s="134"/>
      <c r="CP77" s="134"/>
      <c r="CQ77" s="134"/>
      <c r="CR77" s="134"/>
      <c r="CS77" s="134"/>
      <c r="CT77" s="134"/>
      <c r="CU77" s="134"/>
      <c r="CV77" s="134"/>
      <c r="CW77" s="134"/>
      <c r="CX77" s="134"/>
      <c r="CY77" s="134"/>
      <c r="CZ77" s="134"/>
      <c r="DA77" s="134"/>
      <c r="DB77" s="134"/>
    </row>
    <row r="78" spans="1:106" ht="21" customHeight="1">
      <c r="A78" s="134"/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  <c r="AC78" s="134"/>
      <c r="AD78" s="134"/>
      <c r="AE78" s="134"/>
      <c r="AF78" s="134"/>
      <c r="AG78" s="134"/>
      <c r="AH78" s="134"/>
      <c r="AI78" s="134"/>
      <c r="AJ78" s="134"/>
      <c r="AK78" s="134"/>
      <c r="AL78" s="134"/>
      <c r="AM78" s="134"/>
      <c r="AN78" s="134"/>
      <c r="AO78" s="134"/>
      <c r="AP78" s="134"/>
      <c r="AQ78" s="134"/>
      <c r="AR78" s="134"/>
      <c r="AS78" s="134"/>
      <c r="AT78" s="134"/>
      <c r="AU78" s="134"/>
      <c r="AV78" s="134"/>
      <c r="AW78" s="134"/>
      <c r="AX78" s="134"/>
      <c r="AY78" s="134"/>
      <c r="AZ78" s="134"/>
      <c r="BA78" s="134"/>
      <c r="BB78" s="134"/>
      <c r="BC78" s="134"/>
      <c r="BD78" s="134"/>
      <c r="BE78" s="134"/>
      <c r="BF78" s="134"/>
      <c r="BG78" s="134"/>
      <c r="BH78" s="134"/>
      <c r="BI78" s="134"/>
      <c r="BJ78" s="134"/>
      <c r="BK78" s="134"/>
      <c r="BL78" s="134"/>
      <c r="BM78" s="134"/>
      <c r="BN78" s="134"/>
      <c r="BO78" s="134"/>
      <c r="BP78" s="134"/>
      <c r="BQ78" s="134"/>
      <c r="BR78" s="134"/>
      <c r="BS78" s="134"/>
      <c r="BT78" s="134"/>
      <c r="BU78" s="134"/>
      <c r="BV78" s="134"/>
      <c r="BW78" s="134"/>
      <c r="BX78" s="134"/>
      <c r="BY78" s="134"/>
      <c r="BZ78" s="134"/>
      <c r="CA78" s="134"/>
      <c r="CB78" s="134"/>
      <c r="CC78" s="134"/>
      <c r="CD78" s="134"/>
      <c r="CE78" s="134"/>
      <c r="CF78" s="134"/>
      <c r="CG78" s="134"/>
      <c r="CH78" s="134"/>
      <c r="CI78" s="134"/>
      <c r="CJ78" s="134"/>
      <c r="CK78" s="134"/>
      <c r="CL78" s="134"/>
      <c r="CM78" s="134"/>
      <c r="CN78" s="134"/>
      <c r="CO78" s="134"/>
      <c r="CP78" s="134"/>
      <c r="CQ78" s="134"/>
      <c r="CR78" s="134"/>
      <c r="CS78" s="134"/>
      <c r="CT78" s="134"/>
      <c r="CU78" s="134"/>
      <c r="CV78" s="134"/>
      <c r="CW78" s="134"/>
      <c r="CX78" s="134"/>
      <c r="CY78" s="134"/>
      <c r="CZ78" s="134"/>
      <c r="DA78" s="134"/>
      <c r="DB78" s="134"/>
    </row>
    <row r="79" spans="1:106" ht="21" customHeight="1">
      <c r="A79" s="13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134"/>
      <c r="AG79" s="134"/>
      <c r="AH79" s="134"/>
      <c r="AI79" s="134"/>
      <c r="AJ79" s="134"/>
      <c r="AK79" s="134"/>
      <c r="AL79" s="134"/>
      <c r="AM79" s="134"/>
      <c r="AN79" s="134"/>
      <c r="AO79" s="134"/>
      <c r="AP79" s="134"/>
      <c r="AQ79" s="134"/>
      <c r="AR79" s="134"/>
      <c r="AS79" s="134"/>
      <c r="AT79" s="134"/>
      <c r="AU79" s="134"/>
      <c r="AV79" s="134"/>
      <c r="AW79" s="134"/>
      <c r="AX79" s="134"/>
      <c r="AY79" s="134"/>
      <c r="AZ79" s="134"/>
      <c r="BA79" s="134"/>
      <c r="BB79" s="134"/>
      <c r="BC79" s="134"/>
      <c r="BD79" s="134"/>
      <c r="BE79" s="134"/>
      <c r="BF79" s="134"/>
      <c r="BG79" s="134"/>
      <c r="BH79" s="134"/>
      <c r="BI79" s="134"/>
      <c r="BJ79" s="134"/>
      <c r="BK79" s="134"/>
      <c r="BL79" s="134"/>
      <c r="BM79" s="134"/>
      <c r="BN79" s="134"/>
      <c r="BO79" s="134"/>
      <c r="BP79" s="134"/>
      <c r="BQ79" s="134"/>
      <c r="BR79" s="134"/>
      <c r="BS79" s="134"/>
      <c r="BT79" s="134"/>
      <c r="BU79" s="134"/>
      <c r="BV79" s="134"/>
      <c r="BW79" s="134"/>
      <c r="BX79" s="134"/>
      <c r="BY79" s="134"/>
      <c r="BZ79" s="134"/>
      <c r="CA79" s="134"/>
      <c r="CB79" s="134"/>
      <c r="CC79" s="134"/>
      <c r="CD79" s="134"/>
      <c r="CE79" s="134"/>
      <c r="CF79" s="134"/>
      <c r="CG79" s="134"/>
      <c r="CH79" s="134"/>
      <c r="CI79" s="134"/>
      <c r="CJ79" s="134"/>
      <c r="CK79" s="134"/>
      <c r="CL79" s="134"/>
      <c r="CM79" s="134"/>
      <c r="CN79" s="134"/>
      <c r="CO79" s="134"/>
      <c r="CP79" s="134"/>
      <c r="CQ79" s="134"/>
      <c r="CR79" s="134"/>
      <c r="CS79" s="134"/>
      <c r="CT79" s="134"/>
      <c r="CU79" s="134"/>
      <c r="CV79" s="134"/>
      <c r="CW79" s="134"/>
      <c r="CX79" s="134"/>
      <c r="CY79" s="134"/>
      <c r="CZ79" s="134"/>
      <c r="DA79" s="134"/>
      <c r="DB79" s="134"/>
    </row>
    <row r="80" spans="1:106" ht="21" customHeight="1">
      <c r="A80" s="134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  <c r="Z80" s="134"/>
      <c r="AA80" s="134"/>
      <c r="AB80" s="134"/>
      <c r="AC80" s="134"/>
      <c r="AD80" s="134"/>
      <c r="AE80" s="134"/>
      <c r="AF80" s="134"/>
      <c r="AG80" s="134"/>
      <c r="AH80" s="134"/>
      <c r="AI80" s="134"/>
      <c r="AJ80" s="134"/>
      <c r="AK80" s="134"/>
      <c r="AL80" s="134"/>
      <c r="AM80" s="134"/>
      <c r="AN80" s="134"/>
      <c r="AO80" s="134"/>
      <c r="AP80" s="134"/>
      <c r="AQ80" s="134"/>
      <c r="AR80" s="134"/>
      <c r="AS80" s="134"/>
      <c r="AT80" s="134"/>
      <c r="AU80" s="134"/>
      <c r="AV80" s="134"/>
      <c r="AW80" s="134"/>
      <c r="AX80" s="134"/>
      <c r="AY80" s="134"/>
      <c r="AZ80" s="134"/>
      <c r="BA80" s="134"/>
      <c r="BB80" s="134"/>
      <c r="BC80" s="134"/>
      <c r="BD80" s="134"/>
      <c r="BE80" s="134"/>
      <c r="BF80" s="134"/>
      <c r="BG80" s="134"/>
      <c r="BH80" s="134"/>
      <c r="BI80" s="134"/>
      <c r="BJ80" s="134"/>
      <c r="BK80" s="134"/>
      <c r="BL80" s="134"/>
      <c r="BM80" s="134"/>
      <c r="BN80" s="134"/>
      <c r="BO80" s="134"/>
      <c r="BP80" s="134"/>
      <c r="BQ80" s="134"/>
      <c r="BR80" s="134"/>
      <c r="BS80" s="134"/>
      <c r="BT80" s="134"/>
      <c r="BU80" s="134"/>
      <c r="BV80" s="134"/>
      <c r="BW80" s="134"/>
      <c r="BX80" s="134"/>
      <c r="BY80" s="134"/>
      <c r="BZ80" s="134"/>
      <c r="CA80" s="134"/>
      <c r="CB80" s="134"/>
      <c r="CC80" s="134"/>
      <c r="CD80" s="134"/>
      <c r="CE80" s="134"/>
      <c r="CF80" s="134"/>
      <c r="CG80" s="134"/>
      <c r="CH80" s="134"/>
      <c r="CI80" s="134"/>
      <c r="CJ80" s="134"/>
      <c r="CK80" s="134"/>
      <c r="CL80" s="134"/>
      <c r="CM80" s="134"/>
      <c r="CN80" s="134"/>
      <c r="CO80" s="134"/>
      <c r="CP80" s="134"/>
      <c r="CQ80" s="134"/>
      <c r="CR80" s="134"/>
      <c r="CS80" s="134"/>
      <c r="CT80" s="134"/>
      <c r="CU80" s="134"/>
      <c r="CV80" s="134"/>
      <c r="CW80" s="134"/>
      <c r="CX80" s="134"/>
      <c r="CY80" s="134"/>
      <c r="CZ80" s="134"/>
      <c r="DA80" s="134"/>
      <c r="DB80" s="134"/>
    </row>
    <row r="81" spans="1:106" ht="21" customHeight="1">
      <c r="A81" s="134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  <c r="AC81" s="134"/>
      <c r="AD81" s="134"/>
      <c r="AE81" s="134"/>
      <c r="AF81" s="134"/>
      <c r="AG81" s="134"/>
      <c r="AH81" s="134"/>
      <c r="AI81" s="134"/>
      <c r="AJ81" s="134"/>
      <c r="AK81" s="134"/>
      <c r="AL81" s="134"/>
      <c r="AM81" s="134"/>
      <c r="AN81" s="134"/>
      <c r="AO81" s="134"/>
      <c r="AP81" s="134"/>
      <c r="AQ81" s="134"/>
      <c r="AR81" s="134"/>
      <c r="AS81" s="134"/>
      <c r="AT81" s="134"/>
      <c r="AU81" s="134"/>
      <c r="AV81" s="134"/>
      <c r="AW81" s="134"/>
      <c r="AX81" s="134"/>
      <c r="AY81" s="134"/>
      <c r="AZ81" s="134"/>
      <c r="BA81" s="134"/>
      <c r="BB81" s="134"/>
      <c r="BC81" s="134"/>
      <c r="BD81" s="134"/>
      <c r="BE81" s="134"/>
      <c r="BF81" s="134"/>
      <c r="BG81" s="134"/>
      <c r="BH81" s="134"/>
      <c r="BI81" s="134"/>
      <c r="BJ81" s="134"/>
      <c r="BK81" s="134"/>
      <c r="BL81" s="134"/>
      <c r="BM81" s="134"/>
      <c r="BN81" s="134"/>
      <c r="BO81" s="134"/>
      <c r="BP81" s="134"/>
      <c r="BQ81" s="134"/>
      <c r="BR81" s="134"/>
      <c r="BS81" s="134"/>
      <c r="BT81" s="134"/>
      <c r="BU81" s="134"/>
      <c r="BV81" s="134"/>
      <c r="BW81" s="134"/>
      <c r="BX81" s="134"/>
      <c r="BY81" s="134"/>
      <c r="BZ81" s="134"/>
      <c r="CA81" s="134"/>
      <c r="CB81" s="134"/>
      <c r="CC81" s="134"/>
      <c r="CD81" s="134"/>
      <c r="CE81" s="134"/>
      <c r="CF81" s="134"/>
      <c r="CG81" s="134"/>
      <c r="CH81" s="134"/>
      <c r="CI81" s="134"/>
      <c r="CJ81" s="134"/>
      <c r="CK81" s="134"/>
      <c r="CL81" s="134"/>
      <c r="CM81" s="134"/>
      <c r="CN81" s="134"/>
      <c r="CO81" s="134"/>
      <c r="CP81" s="134"/>
      <c r="CQ81" s="134"/>
      <c r="CR81" s="134"/>
      <c r="CS81" s="134"/>
      <c r="CT81" s="134"/>
      <c r="CU81" s="134"/>
      <c r="CV81" s="134"/>
      <c r="CW81" s="134"/>
      <c r="CX81" s="134"/>
      <c r="CY81" s="134"/>
      <c r="CZ81" s="134"/>
      <c r="DA81" s="134"/>
      <c r="DB81" s="134"/>
    </row>
    <row r="82" spans="1:106" ht="21" customHeight="1">
      <c r="A82" s="134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134"/>
      <c r="AA82" s="134"/>
      <c r="AB82" s="134"/>
      <c r="AC82" s="134"/>
      <c r="AD82" s="134"/>
      <c r="AE82" s="134"/>
      <c r="AF82" s="134"/>
      <c r="AG82" s="134"/>
      <c r="AH82" s="134"/>
      <c r="AI82" s="134"/>
      <c r="AJ82" s="134"/>
      <c r="AK82" s="134"/>
      <c r="AL82" s="134"/>
      <c r="AM82" s="134"/>
      <c r="AN82" s="134"/>
      <c r="AO82" s="134"/>
      <c r="AP82" s="134"/>
      <c r="AQ82" s="134"/>
      <c r="AR82" s="134"/>
      <c r="AS82" s="134"/>
      <c r="AT82" s="134"/>
      <c r="AU82" s="134"/>
      <c r="AV82" s="134"/>
      <c r="AW82" s="134"/>
      <c r="AX82" s="134"/>
      <c r="AY82" s="134"/>
      <c r="AZ82" s="134"/>
      <c r="BA82" s="134"/>
      <c r="BB82" s="134"/>
      <c r="BC82" s="134"/>
      <c r="BD82" s="134"/>
      <c r="BE82" s="134"/>
      <c r="BF82" s="134"/>
      <c r="BG82" s="134"/>
      <c r="BH82" s="134"/>
      <c r="BI82" s="134"/>
      <c r="BJ82" s="134"/>
      <c r="BK82" s="134"/>
      <c r="BL82" s="134"/>
      <c r="BM82" s="134"/>
      <c r="BN82" s="134"/>
      <c r="BO82" s="134"/>
      <c r="BP82" s="134"/>
      <c r="BQ82" s="134"/>
      <c r="BR82" s="134"/>
      <c r="BS82" s="134"/>
      <c r="BT82" s="134"/>
      <c r="BU82" s="134"/>
      <c r="BV82" s="134"/>
      <c r="BW82" s="134"/>
      <c r="BX82" s="134"/>
      <c r="BY82" s="134"/>
      <c r="BZ82" s="134"/>
      <c r="CA82" s="134"/>
      <c r="CB82" s="134"/>
      <c r="CC82" s="134"/>
      <c r="CD82" s="134"/>
      <c r="CE82" s="134"/>
      <c r="CF82" s="134"/>
      <c r="CG82" s="134"/>
      <c r="CH82" s="134"/>
      <c r="CI82" s="134"/>
      <c r="CJ82" s="134"/>
      <c r="CK82" s="134"/>
      <c r="CL82" s="134"/>
      <c r="CM82" s="134"/>
      <c r="CN82" s="134"/>
      <c r="CO82" s="134"/>
      <c r="CP82" s="134"/>
      <c r="CQ82" s="134"/>
      <c r="CR82" s="134"/>
      <c r="CS82" s="134"/>
      <c r="CT82" s="134"/>
      <c r="CU82" s="134"/>
      <c r="CV82" s="134"/>
      <c r="CW82" s="134"/>
      <c r="CX82" s="134"/>
      <c r="CY82" s="134"/>
      <c r="CZ82" s="134"/>
      <c r="DA82" s="134"/>
      <c r="DB82" s="134"/>
    </row>
    <row r="83" spans="1:106" ht="21" customHeight="1">
      <c r="A83" s="134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34"/>
      <c r="AW83" s="134"/>
      <c r="AX83" s="134"/>
      <c r="AY83" s="134"/>
      <c r="AZ83" s="134"/>
      <c r="BA83" s="134"/>
      <c r="BB83" s="134"/>
      <c r="BC83" s="134"/>
      <c r="BD83" s="134"/>
      <c r="BE83" s="134"/>
      <c r="BF83" s="134"/>
      <c r="BG83" s="134"/>
      <c r="BH83" s="134"/>
      <c r="BI83" s="134"/>
      <c r="BJ83" s="134"/>
      <c r="BK83" s="134"/>
      <c r="BL83" s="134"/>
      <c r="BM83" s="134"/>
      <c r="BN83" s="134"/>
      <c r="BO83" s="134"/>
      <c r="BP83" s="134"/>
      <c r="BQ83" s="134"/>
      <c r="BR83" s="134"/>
      <c r="BS83" s="134"/>
      <c r="BT83" s="134"/>
      <c r="BU83" s="134"/>
      <c r="BV83" s="134"/>
      <c r="BW83" s="134"/>
      <c r="BX83" s="134"/>
      <c r="BY83" s="134"/>
      <c r="BZ83" s="134"/>
      <c r="CA83" s="134"/>
      <c r="CB83" s="134"/>
      <c r="CC83" s="134"/>
      <c r="CD83" s="134"/>
      <c r="CE83" s="134"/>
      <c r="CF83" s="134"/>
      <c r="CG83" s="134"/>
      <c r="CH83" s="134"/>
      <c r="CI83" s="134"/>
      <c r="CJ83" s="134"/>
      <c r="CK83" s="134"/>
      <c r="CL83" s="134"/>
      <c r="CM83" s="134"/>
      <c r="CN83" s="134"/>
      <c r="CO83" s="134"/>
      <c r="CP83" s="134"/>
      <c r="CQ83" s="134"/>
      <c r="CR83" s="134"/>
      <c r="CS83" s="134"/>
      <c r="CT83" s="134"/>
      <c r="CU83" s="134"/>
      <c r="CV83" s="134"/>
      <c r="CW83" s="134"/>
      <c r="CX83" s="134"/>
      <c r="CY83" s="134"/>
      <c r="CZ83" s="134"/>
      <c r="DA83" s="134"/>
      <c r="DB83" s="134"/>
    </row>
    <row r="84" spans="1:106" ht="21" customHeight="1">
      <c r="A84" s="134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4"/>
      <c r="AC84" s="134"/>
      <c r="AD84" s="134"/>
      <c r="AE84" s="134"/>
      <c r="AF84" s="134"/>
      <c r="AG84" s="134"/>
      <c r="AH84" s="134"/>
      <c r="AI84" s="134"/>
      <c r="AJ84" s="134"/>
      <c r="AK84" s="134"/>
      <c r="AL84" s="134"/>
      <c r="AM84" s="134"/>
      <c r="AN84" s="134"/>
      <c r="AO84" s="134"/>
      <c r="AP84" s="134"/>
      <c r="AQ84" s="134"/>
      <c r="AR84" s="134"/>
      <c r="AS84" s="134"/>
      <c r="AT84" s="134"/>
      <c r="AU84" s="134"/>
      <c r="AV84" s="134"/>
      <c r="AW84" s="134"/>
      <c r="AX84" s="134"/>
      <c r="AY84" s="134"/>
      <c r="AZ84" s="134"/>
      <c r="BA84" s="134"/>
      <c r="BB84" s="134"/>
      <c r="BC84" s="134"/>
      <c r="BD84" s="134"/>
      <c r="BE84" s="134"/>
      <c r="BF84" s="134"/>
      <c r="BG84" s="134"/>
      <c r="BH84" s="134"/>
      <c r="BI84" s="134"/>
      <c r="BJ84" s="134"/>
      <c r="BK84" s="134"/>
      <c r="BL84" s="134"/>
      <c r="BM84" s="134"/>
      <c r="BN84" s="134"/>
      <c r="BO84" s="134"/>
      <c r="BP84" s="134"/>
      <c r="BQ84" s="134"/>
      <c r="BR84" s="134"/>
      <c r="BS84" s="134"/>
      <c r="BT84" s="134"/>
      <c r="BU84" s="134"/>
      <c r="BV84" s="134"/>
      <c r="BW84" s="134"/>
      <c r="BX84" s="134"/>
      <c r="BY84" s="134"/>
      <c r="BZ84" s="134"/>
      <c r="CA84" s="134"/>
      <c r="CB84" s="134"/>
      <c r="CC84" s="134"/>
      <c r="CD84" s="134"/>
      <c r="CE84" s="134"/>
      <c r="CF84" s="134"/>
      <c r="CG84" s="134"/>
      <c r="CH84" s="134"/>
      <c r="CI84" s="134"/>
      <c r="CJ84" s="134"/>
      <c r="CK84" s="134"/>
      <c r="CL84" s="134"/>
      <c r="CM84" s="134"/>
      <c r="CN84" s="134"/>
      <c r="CO84" s="134"/>
      <c r="CP84" s="134"/>
      <c r="CQ84" s="134"/>
      <c r="CR84" s="134"/>
      <c r="CS84" s="134"/>
      <c r="CT84" s="134"/>
      <c r="CU84" s="134"/>
      <c r="CV84" s="134"/>
      <c r="CW84" s="134"/>
      <c r="CX84" s="134"/>
      <c r="CY84" s="134"/>
      <c r="CZ84" s="134"/>
      <c r="DA84" s="134"/>
      <c r="DB84" s="134"/>
    </row>
    <row r="85" spans="1:106" ht="21" customHeight="1">
      <c r="A85" s="134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134"/>
      <c r="AB85" s="134"/>
      <c r="AC85" s="134"/>
      <c r="AD85" s="134"/>
      <c r="AE85" s="134"/>
      <c r="AF85" s="134"/>
      <c r="AG85" s="134"/>
      <c r="AH85" s="134"/>
      <c r="AI85" s="134"/>
      <c r="AJ85" s="134"/>
      <c r="AK85" s="134"/>
      <c r="AL85" s="134"/>
      <c r="AM85" s="134"/>
      <c r="AN85" s="134"/>
      <c r="AO85" s="134"/>
      <c r="AP85" s="134"/>
      <c r="AQ85" s="134"/>
      <c r="AR85" s="134"/>
      <c r="AS85" s="134"/>
      <c r="AT85" s="134"/>
      <c r="AU85" s="134"/>
      <c r="AV85" s="134"/>
      <c r="AW85" s="134"/>
      <c r="AX85" s="134"/>
      <c r="AY85" s="134"/>
      <c r="AZ85" s="134"/>
      <c r="BA85" s="134"/>
      <c r="BB85" s="134"/>
      <c r="BC85" s="134"/>
      <c r="BD85" s="134"/>
      <c r="BE85" s="134"/>
      <c r="BF85" s="134"/>
      <c r="BG85" s="134"/>
      <c r="BH85" s="134"/>
      <c r="BI85" s="134"/>
      <c r="BJ85" s="134"/>
      <c r="BK85" s="134"/>
      <c r="BL85" s="134"/>
      <c r="BM85" s="134"/>
      <c r="BN85" s="134"/>
      <c r="BO85" s="134"/>
      <c r="BP85" s="134"/>
      <c r="BQ85" s="134"/>
      <c r="BR85" s="134"/>
      <c r="BS85" s="134"/>
      <c r="BT85" s="134"/>
      <c r="BU85" s="134"/>
      <c r="BV85" s="134"/>
      <c r="BW85" s="134"/>
      <c r="BX85" s="134"/>
      <c r="BY85" s="134"/>
      <c r="BZ85" s="134"/>
      <c r="CA85" s="134"/>
      <c r="CB85" s="134"/>
      <c r="CC85" s="134"/>
      <c r="CD85" s="134"/>
      <c r="CE85" s="134"/>
      <c r="CF85" s="134"/>
      <c r="CG85" s="134"/>
      <c r="CH85" s="134"/>
      <c r="CI85" s="134"/>
      <c r="CJ85" s="134"/>
      <c r="CK85" s="134"/>
      <c r="CL85" s="134"/>
      <c r="CM85" s="134"/>
      <c r="CN85" s="134"/>
      <c r="CO85" s="134"/>
      <c r="CP85" s="134"/>
      <c r="CQ85" s="134"/>
      <c r="CR85" s="134"/>
      <c r="CS85" s="134"/>
      <c r="CT85" s="134"/>
      <c r="CU85" s="134"/>
      <c r="CV85" s="134"/>
      <c r="CW85" s="134"/>
      <c r="CX85" s="134"/>
      <c r="CY85" s="134"/>
      <c r="CZ85" s="134"/>
      <c r="DA85" s="134"/>
      <c r="DB85" s="134"/>
    </row>
    <row r="86" spans="1:106" ht="21" customHeight="1">
      <c r="A86" s="134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4"/>
      <c r="BQ86" s="134"/>
      <c r="BR86" s="134"/>
      <c r="BS86" s="134"/>
      <c r="BT86" s="134"/>
      <c r="BU86" s="134"/>
      <c r="BV86" s="134"/>
      <c r="BW86" s="134"/>
      <c r="BX86" s="134"/>
      <c r="BY86" s="134"/>
      <c r="BZ86" s="134"/>
      <c r="CA86" s="134"/>
      <c r="CB86" s="134"/>
      <c r="CC86" s="134"/>
      <c r="CD86" s="134"/>
      <c r="CE86" s="134"/>
      <c r="CF86" s="134"/>
      <c r="CG86" s="134"/>
      <c r="CH86" s="134"/>
      <c r="CI86" s="134"/>
      <c r="CJ86" s="134"/>
      <c r="CK86" s="134"/>
      <c r="CL86" s="134"/>
      <c r="CM86" s="134"/>
      <c r="CN86" s="134"/>
      <c r="CO86" s="134"/>
      <c r="CP86" s="134"/>
      <c r="CQ86" s="134"/>
      <c r="CR86" s="134"/>
      <c r="CS86" s="134"/>
      <c r="CT86" s="134"/>
      <c r="CU86" s="134"/>
      <c r="CV86" s="134"/>
      <c r="CW86" s="134"/>
      <c r="CX86" s="134"/>
      <c r="CY86" s="134"/>
      <c r="CZ86" s="134"/>
      <c r="DA86" s="134"/>
      <c r="DB86" s="134"/>
    </row>
    <row r="87" spans="1:106" ht="21" customHeight="1">
      <c r="A87" s="134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4"/>
      <c r="BK87" s="134"/>
      <c r="BL87" s="134"/>
      <c r="BM87" s="134"/>
      <c r="BN87" s="134"/>
      <c r="BO87" s="134"/>
      <c r="BP87" s="134"/>
      <c r="BQ87" s="134"/>
      <c r="BR87" s="134"/>
      <c r="BS87" s="134"/>
      <c r="BT87" s="134"/>
      <c r="BU87" s="134"/>
      <c r="BV87" s="134"/>
      <c r="BW87" s="134"/>
      <c r="BX87" s="134"/>
      <c r="BY87" s="134"/>
      <c r="BZ87" s="134"/>
      <c r="CA87" s="134"/>
      <c r="CB87" s="134"/>
      <c r="CC87" s="134"/>
      <c r="CD87" s="134"/>
      <c r="CE87" s="134"/>
      <c r="CF87" s="134"/>
      <c r="CG87" s="134"/>
      <c r="CH87" s="134"/>
      <c r="CI87" s="134"/>
      <c r="CJ87" s="134"/>
      <c r="CK87" s="134"/>
      <c r="CL87" s="134"/>
      <c r="CM87" s="134"/>
      <c r="CN87" s="134"/>
      <c r="CO87" s="134"/>
      <c r="CP87" s="134"/>
      <c r="CQ87" s="134"/>
      <c r="CR87" s="134"/>
      <c r="CS87" s="134"/>
      <c r="CT87" s="134"/>
      <c r="CU87" s="134"/>
      <c r="CV87" s="134"/>
      <c r="CW87" s="134"/>
      <c r="CX87" s="134"/>
      <c r="CY87" s="134"/>
      <c r="CZ87" s="134"/>
      <c r="DA87" s="134"/>
      <c r="DB87" s="134"/>
    </row>
    <row r="88" spans="1:106" ht="21" customHeight="1">
      <c r="A88" s="134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  <c r="Z88" s="134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134"/>
      <c r="AL88" s="134"/>
      <c r="AM88" s="134"/>
      <c r="AN88" s="134"/>
      <c r="AO88" s="134"/>
      <c r="AP88" s="134"/>
      <c r="AQ88" s="134"/>
      <c r="AR88" s="134"/>
      <c r="AS88" s="134"/>
      <c r="AT88" s="134"/>
      <c r="AU88" s="134"/>
      <c r="AV88" s="134"/>
      <c r="AW88" s="134"/>
      <c r="AX88" s="134"/>
      <c r="AY88" s="134"/>
      <c r="AZ88" s="134"/>
      <c r="BA88" s="134"/>
      <c r="BB88" s="134"/>
      <c r="BC88" s="134"/>
      <c r="BD88" s="134"/>
      <c r="BE88" s="134"/>
      <c r="BF88" s="134"/>
      <c r="BG88" s="134"/>
      <c r="BH88" s="134"/>
      <c r="BI88" s="134"/>
      <c r="BJ88" s="134"/>
      <c r="BK88" s="134"/>
      <c r="BL88" s="134"/>
      <c r="BM88" s="134"/>
      <c r="BN88" s="134"/>
      <c r="BO88" s="134"/>
      <c r="BP88" s="134"/>
      <c r="BQ88" s="134"/>
      <c r="BR88" s="134"/>
      <c r="BS88" s="134"/>
      <c r="BT88" s="134"/>
      <c r="BU88" s="134"/>
      <c r="BV88" s="134"/>
      <c r="BW88" s="134"/>
      <c r="BX88" s="134"/>
      <c r="BY88" s="134"/>
      <c r="BZ88" s="134"/>
      <c r="CA88" s="134"/>
      <c r="CB88" s="134"/>
      <c r="CC88" s="134"/>
      <c r="CD88" s="134"/>
      <c r="CE88" s="134"/>
      <c r="CF88" s="134"/>
      <c r="CG88" s="134"/>
      <c r="CH88" s="134"/>
      <c r="CI88" s="134"/>
      <c r="CJ88" s="134"/>
      <c r="CK88" s="134"/>
      <c r="CL88" s="134"/>
      <c r="CM88" s="134"/>
      <c r="CN88" s="134"/>
      <c r="CO88" s="134"/>
      <c r="CP88" s="134"/>
      <c r="CQ88" s="134"/>
      <c r="CR88" s="134"/>
      <c r="CS88" s="134"/>
      <c r="CT88" s="134"/>
      <c r="CU88" s="134"/>
      <c r="CV88" s="134"/>
      <c r="CW88" s="134"/>
      <c r="CX88" s="134"/>
      <c r="CY88" s="134"/>
      <c r="CZ88" s="134"/>
      <c r="DA88" s="134"/>
      <c r="DB88" s="134"/>
    </row>
    <row r="89" spans="1:106" ht="21" customHeight="1">
      <c r="A89" s="134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4"/>
      <c r="BR89" s="134"/>
      <c r="BS89" s="134"/>
      <c r="BT89" s="134"/>
      <c r="BU89" s="134"/>
      <c r="BV89" s="134"/>
      <c r="BW89" s="134"/>
      <c r="BX89" s="134"/>
      <c r="BY89" s="134"/>
      <c r="BZ89" s="134"/>
      <c r="CA89" s="134"/>
      <c r="CB89" s="134"/>
      <c r="CC89" s="134"/>
      <c r="CD89" s="134"/>
      <c r="CE89" s="134"/>
      <c r="CF89" s="134"/>
      <c r="CG89" s="134"/>
      <c r="CH89" s="134"/>
      <c r="CI89" s="134"/>
      <c r="CJ89" s="134"/>
      <c r="CK89" s="134"/>
      <c r="CL89" s="134"/>
      <c r="CM89" s="134"/>
      <c r="CN89" s="134"/>
      <c r="CO89" s="134"/>
      <c r="CP89" s="134"/>
      <c r="CQ89" s="134"/>
      <c r="CR89" s="134"/>
      <c r="CS89" s="134"/>
      <c r="CT89" s="134"/>
      <c r="CU89" s="134"/>
      <c r="CV89" s="134"/>
      <c r="CW89" s="134"/>
      <c r="CX89" s="134"/>
      <c r="CY89" s="134"/>
      <c r="CZ89" s="134"/>
      <c r="DA89" s="134"/>
      <c r="DB89" s="134"/>
    </row>
    <row r="90" spans="1:106" ht="21" customHeight="1">
      <c r="A90" s="134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4"/>
      <c r="AM90" s="134"/>
      <c r="AN90" s="134"/>
      <c r="AO90" s="134"/>
      <c r="AP90" s="134"/>
      <c r="AQ90" s="134"/>
      <c r="AR90" s="134"/>
      <c r="AS90" s="134"/>
      <c r="AT90" s="134"/>
      <c r="AU90" s="134"/>
      <c r="AV90" s="134"/>
      <c r="AW90" s="134"/>
      <c r="AX90" s="134"/>
      <c r="AY90" s="134"/>
      <c r="AZ90" s="134"/>
      <c r="BA90" s="134"/>
      <c r="BB90" s="134"/>
      <c r="BC90" s="134"/>
      <c r="BD90" s="134"/>
      <c r="BE90" s="134"/>
      <c r="BF90" s="134"/>
      <c r="BG90" s="134"/>
      <c r="BH90" s="134"/>
      <c r="BI90" s="134"/>
      <c r="BJ90" s="134"/>
      <c r="BK90" s="134"/>
      <c r="BL90" s="134"/>
      <c r="BM90" s="134"/>
      <c r="BN90" s="134"/>
      <c r="BO90" s="134"/>
      <c r="BP90" s="134"/>
      <c r="BQ90" s="134"/>
      <c r="BR90" s="134"/>
      <c r="BS90" s="134"/>
      <c r="BT90" s="134"/>
      <c r="BU90" s="134"/>
      <c r="BV90" s="134"/>
      <c r="BW90" s="134"/>
      <c r="BX90" s="134"/>
      <c r="BY90" s="134"/>
      <c r="BZ90" s="134"/>
      <c r="CA90" s="134"/>
      <c r="CB90" s="134"/>
      <c r="CC90" s="134"/>
      <c r="CD90" s="134"/>
      <c r="CE90" s="134"/>
      <c r="CF90" s="134"/>
      <c r="CG90" s="134"/>
      <c r="CH90" s="134"/>
      <c r="CI90" s="134"/>
      <c r="CJ90" s="134"/>
      <c r="CK90" s="134"/>
      <c r="CL90" s="134"/>
      <c r="CM90" s="134"/>
      <c r="CN90" s="134"/>
      <c r="CO90" s="134"/>
      <c r="CP90" s="134"/>
      <c r="CQ90" s="134"/>
      <c r="CR90" s="134"/>
      <c r="CS90" s="134"/>
      <c r="CT90" s="134"/>
      <c r="CU90" s="134"/>
      <c r="CV90" s="134"/>
      <c r="CW90" s="134"/>
      <c r="CX90" s="134"/>
      <c r="CY90" s="134"/>
      <c r="CZ90" s="134"/>
      <c r="DA90" s="134"/>
      <c r="DB90" s="134"/>
    </row>
    <row r="91" spans="1:106" ht="21" customHeight="1">
      <c r="A91" s="134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4"/>
      <c r="AL91" s="134"/>
      <c r="AM91" s="134"/>
      <c r="AN91" s="134"/>
      <c r="AO91" s="134"/>
      <c r="AP91" s="134"/>
      <c r="AQ91" s="134"/>
      <c r="AR91" s="134"/>
      <c r="AS91" s="134"/>
      <c r="AT91" s="134"/>
      <c r="AU91" s="134"/>
      <c r="AV91" s="134"/>
      <c r="AW91" s="134"/>
      <c r="AX91" s="134"/>
      <c r="AY91" s="134"/>
      <c r="AZ91" s="134"/>
      <c r="BA91" s="134"/>
      <c r="BB91" s="134"/>
      <c r="BC91" s="134"/>
      <c r="BD91" s="134"/>
      <c r="BE91" s="134"/>
      <c r="BF91" s="134"/>
      <c r="BG91" s="134"/>
      <c r="BH91" s="134"/>
      <c r="BI91" s="134"/>
      <c r="BJ91" s="134"/>
      <c r="BK91" s="134"/>
      <c r="BL91" s="134"/>
      <c r="BM91" s="134"/>
      <c r="BN91" s="134"/>
      <c r="BO91" s="134"/>
      <c r="BP91" s="134"/>
      <c r="BQ91" s="134"/>
      <c r="BR91" s="134"/>
      <c r="BS91" s="134"/>
      <c r="BT91" s="134"/>
      <c r="BU91" s="134"/>
      <c r="BV91" s="134"/>
      <c r="BW91" s="134"/>
      <c r="BX91" s="134"/>
      <c r="BY91" s="134"/>
      <c r="BZ91" s="134"/>
      <c r="CA91" s="134"/>
      <c r="CB91" s="134"/>
      <c r="CC91" s="134"/>
      <c r="CD91" s="134"/>
      <c r="CE91" s="134"/>
      <c r="CF91" s="134"/>
      <c r="CG91" s="134"/>
      <c r="CH91" s="134"/>
      <c r="CI91" s="134"/>
      <c r="CJ91" s="134"/>
      <c r="CK91" s="134"/>
      <c r="CL91" s="134"/>
      <c r="CM91" s="134"/>
      <c r="CN91" s="134"/>
      <c r="CO91" s="134"/>
      <c r="CP91" s="134"/>
      <c r="CQ91" s="134"/>
      <c r="CR91" s="134"/>
      <c r="CS91" s="134"/>
      <c r="CT91" s="134"/>
      <c r="CU91" s="134"/>
      <c r="CV91" s="134"/>
      <c r="CW91" s="134"/>
      <c r="CX91" s="134"/>
      <c r="CY91" s="134"/>
      <c r="CZ91" s="134"/>
      <c r="DA91" s="134"/>
      <c r="DB91" s="134"/>
    </row>
    <row r="92" spans="1:106" ht="21" customHeight="1">
      <c r="A92" s="134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  <c r="Z92" s="134"/>
      <c r="AA92" s="134"/>
      <c r="AB92" s="134"/>
      <c r="AC92" s="134"/>
      <c r="AD92" s="134"/>
      <c r="AE92" s="134"/>
      <c r="AF92" s="134"/>
      <c r="AG92" s="134"/>
      <c r="AH92" s="134"/>
      <c r="AI92" s="134"/>
      <c r="AJ92" s="134"/>
      <c r="AK92" s="134"/>
      <c r="AL92" s="134"/>
      <c r="AM92" s="134"/>
      <c r="AN92" s="134"/>
      <c r="AO92" s="134"/>
      <c r="AP92" s="134"/>
      <c r="AQ92" s="134"/>
      <c r="AR92" s="134"/>
      <c r="AS92" s="134"/>
      <c r="AT92" s="134"/>
      <c r="AU92" s="134"/>
      <c r="AV92" s="134"/>
      <c r="AW92" s="134"/>
      <c r="AX92" s="134"/>
      <c r="AY92" s="134"/>
      <c r="AZ92" s="134"/>
      <c r="BA92" s="134"/>
      <c r="BB92" s="134"/>
      <c r="BC92" s="134"/>
      <c r="BD92" s="134"/>
      <c r="BE92" s="134"/>
      <c r="BF92" s="134"/>
      <c r="BG92" s="134"/>
      <c r="BH92" s="134"/>
      <c r="BI92" s="134"/>
      <c r="BJ92" s="134"/>
      <c r="BK92" s="134"/>
      <c r="BL92" s="134"/>
      <c r="BM92" s="134"/>
      <c r="BN92" s="134"/>
      <c r="BO92" s="134"/>
      <c r="BP92" s="134"/>
      <c r="BQ92" s="134"/>
      <c r="BR92" s="134"/>
      <c r="BS92" s="134"/>
      <c r="BT92" s="134"/>
      <c r="BU92" s="134"/>
      <c r="BV92" s="134"/>
      <c r="BW92" s="134"/>
      <c r="BX92" s="134"/>
      <c r="BY92" s="134"/>
      <c r="BZ92" s="134"/>
      <c r="CA92" s="134"/>
      <c r="CB92" s="134"/>
      <c r="CC92" s="134"/>
      <c r="CD92" s="134"/>
      <c r="CE92" s="134"/>
      <c r="CF92" s="134"/>
      <c r="CG92" s="134"/>
      <c r="CH92" s="134"/>
      <c r="CI92" s="134"/>
      <c r="CJ92" s="134"/>
      <c r="CK92" s="134"/>
      <c r="CL92" s="134"/>
      <c r="CM92" s="134"/>
      <c r="CN92" s="134"/>
      <c r="CO92" s="134"/>
      <c r="CP92" s="134"/>
      <c r="CQ92" s="134"/>
      <c r="CR92" s="134"/>
      <c r="CS92" s="134"/>
      <c r="CT92" s="134"/>
      <c r="CU92" s="134"/>
      <c r="CV92" s="134"/>
      <c r="CW92" s="134"/>
      <c r="CX92" s="134"/>
      <c r="CY92" s="134"/>
      <c r="CZ92" s="134"/>
      <c r="DA92" s="134"/>
      <c r="DB92" s="134"/>
    </row>
    <row r="93" spans="1:106" ht="21" customHeight="1">
      <c r="A93" s="134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  <c r="AL93" s="134"/>
      <c r="AM93" s="134"/>
      <c r="AN93" s="134"/>
      <c r="AO93" s="134"/>
      <c r="AP93" s="134"/>
      <c r="AQ93" s="134"/>
      <c r="AR93" s="134"/>
      <c r="AS93" s="134"/>
      <c r="AT93" s="134"/>
      <c r="AU93" s="134"/>
      <c r="AV93" s="134"/>
      <c r="AW93" s="134"/>
      <c r="AX93" s="134"/>
      <c r="AY93" s="134"/>
      <c r="AZ93" s="134"/>
      <c r="BA93" s="134"/>
      <c r="BB93" s="134"/>
      <c r="BC93" s="134"/>
      <c r="BD93" s="134"/>
      <c r="BE93" s="134"/>
      <c r="BF93" s="134"/>
      <c r="BG93" s="134"/>
      <c r="BH93" s="134"/>
      <c r="BI93" s="134"/>
      <c r="BJ93" s="134"/>
      <c r="BK93" s="134"/>
      <c r="BL93" s="134"/>
      <c r="BM93" s="134"/>
      <c r="BN93" s="134"/>
      <c r="BO93" s="134"/>
      <c r="BP93" s="134"/>
      <c r="BQ93" s="134"/>
      <c r="BR93" s="134"/>
      <c r="BS93" s="134"/>
      <c r="BT93" s="134"/>
      <c r="BU93" s="134"/>
      <c r="BV93" s="134"/>
      <c r="BW93" s="134"/>
      <c r="BX93" s="134"/>
      <c r="BY93" s="134"/>
      <c r="BZ93" s="134"/>
      <c r="CA93" s="134"/>
      <c r="CB93" s="134"/>
      <c r="CC93" s="134"/>
      <c r="CD93" s="134"/>
      <c r="CE93" s="134"/>
      <c r="CF93" s="134"/>
      <c r="CG93" s="134"/>
      <c r="CH93" s="134"/>
      <c r="CI93" s="134"/>
      <c r="CJ93" s="134"/>
      <c r="CK93" s="134"/>
      <c r="CL93" s="134"/>
      <c r="CM93" s="134"/>
      <c r="CN93" s="134"/>
      <c r="CO93" s="134"/>
      <c r="CP93" s="134"/>
      <c r="CQ93" s="134"/>
      <c r="CR93" s="134"/>
      <c r="CS93" s="134"/>
      <c r="CT93" s="134"/>
      <c r="CU93" s="134"/>
      <c r="CV93" s="134"/>
      <c r="CW93" s="134"/>
      <c r="CX93" s="134"/>
      <c r="CY93" s="134"/>
      <c r="CZ93" s="134"/>
      <c r="DA93" s="134"/>
      <c r="DB93" s="134"/>
    </row>
    <row r="94" spans="1:106" ht="21" customHeight="1">
      <c r="A94" s="134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  <c r="Z94" s="134"/>
      <c r="AA94" s="134"/>
      <c r="AB94" s="134"/>
      <c r="AC94" s="134"/>
      <c r="AD94" s="134"/>
      <c r="AE94" s="134"/>
      <c r="AF94" s="134"/>
      <c r="AG94" s="134"/>
      <c r="AH94" s="134"/>
      <c r="AI94" s="134"/>
      <c r="AJ94" s="134"/>
      <c r="AK94" s="134"/>
      <c r="AL94" s="134"/>
      <c r="AM94" s="134"/>
      <c r="AN94" s="134"/>
      <c r="AO94" s="134"/>
      <c r="AP94" s="134"/>
      <c r="AQ94" s="134"/>
      <c r="AR94" s="134"/>
      <c r="AS94" s="134"/>
      <c r="AT94" s="134"/>
      <c r="AU94" s="134"/>
      <c r="AV94" s="134"/>
      <c r="AW94" s="134"/>
      <c r="AX94" s="134"/>
      <c r="AY94" s="134"/>
      <c r="AZ94" s="134"/>
      <c r="BA94" s="134"/>
      <c r="BB94" s="134"/>
      <c r="BC94" s="134"/>
      <c r="BD94" s="134"/>
      <c r="BE94" s="134"/>
      <c r="BF94" s="134"/>
      <c r="BG94" s="134"/>
      <c r="BH94" s="134"/>
      <c r="BI94" s="134"/>
      <c r="BJ94" s="134"/>
      <c r="BK94" s="134"/>
      <c r="BL94" s="134"/>
      <c r="BM94" s="134"/>
      <c r="BN94" s="134"/>
      <c r="BO94" s="134"/>
      <c r="BP94" s="134"/>
      <c r="BQ94" s="134"/>
      <c r="BR94" s="134"/>
      <c r="BS94" s="134"/>
      <c r="BT94" s="134"/>
      <c r="BU94" s="134"/>
      <c r="BV94" s="134"/>
      <c r="BW94" s="134"/>
      <c r="BX94" s="134"/>
      <c r="BY94" s="134"/>
      <c r="BZ94" s="134"/>
      <c r="CA94" s="134"/>
      <c r="CB94" s="134"/>
      <c r="CC94" s="134"/>
      <c r="CD94" s="134"/>
      <c r="CE94" s="134"/>
      <c r="CF94" s="134"/>
      <c r="CG94" s="134"/>
      <c r="CH94" s="134"/>
      <c r="CI94" s="134"/>
      <c r="CJ94" s="134"/>
      <c r="CK94" s="134"/>
      <c r="CL94" s="134"/>
      <c r="CM94" s="134"/>
      <c r="CN94" s="134"/>
      <c r="CO94" s="134"/>
      <c r="CP94" s="134"/>
      <c r="CQ94" s="134"/>
      <c r="CR94" s="134"/>
      <c r="CS94" s="134"/>
      <c r="CT94" s="134"/>
      <c r="CU94" s="134"/>
      <c r="CV94" s="134"/>
      <c r="CW94" s="134"/>
      <c r="CX94" s="134"/>
      <c r="CY94" s="134"/>
      <c r="CZ94" s="134"/>
      <c r="DA94" s="134"/>
      <c r="DB94" s="134"/>
    </row>
    <row r="95" spans="1:106" ht="21" customHeight="1">
      <c r="A95" s="134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4"/>
      <c r="AC95" s="134"/>
      <c r="AD95" s="134"/>
      <c r="AE95" s="134"/>
      <c r="AF95" s="134"/>
      <c r="AG95" s="134"/>
      <c r="AH95" s="134"/>
      <c r="AI95" s="134"/>
      <c r="AJ95" s="134"/>
      <c r="AK95" s="134"/>
      <c r="AL95" s="134"/>
      <c r="AM95" s="134"/>
      <c r="AN95" s="134"/>
      <c r="AO95" s="134"/>
      <c r="AP95" s="134"/>
      <c r="AQ95" s="134"/>
      <c r="AR95" s="134"/>
      <c r="AS95" s="134"/>
      <c r="AT95" s="134"/>
      <c r="AU95" s="134"/>
      <c r="AV95" s="134"/>
      <c r="AW95" s="134"/>
      <c r="AX95" s="134"/>
      <c r="AY95" s="134"/>
      <c r="AZ95" s="134"/>
      <c r="BA95" s="134"/>
      <c r="BB95" s="134"/>
      <c r="BC95" s="134"/>
      <c r="BD95" s="134"/>
      <c r="BE95" s="134"/>
      <c r="BF95" s="134"/>
      <c r="BG95" s="134"/>
      <c r="BH95" s="134"/>
      <c r="BI95" s="134"/>
      <c r="BJ95" s="134"/>
      <c r="BK95" s="134"/>
      <c r="BL95" s="134"/>
      <c r="BM95" s="134"/>
      <c r="BN95" s="134"/>
      <c r="BO95" s="134"/>
      <c r="BP95" s="134"/>
      <c r="BQ95" s="134"/>
      <c r="BR95" s="134"/>
      <c r="BS95" s="134"/>
      <c r="BT95" s="134"/>
      <c r="BU95" s="134"/>
      <c r="BV95" s="134"/>
      <c r="BW95" s="134"/>
      <c r="BX95" s="134"/>
      <c r="BY95" s="134"/>
      <c r="BZ95" s="134"/>
      <c r="CA95" s="134"/>
      <c r="CB95" s="134"/>
      <c r="CC95" s="134"/>
      <c r="CD95" s="134"/>
      <c r="CE95" s="134"/>
      <c r="CF95" s="134"/>
      <c r="CG95" s="134"/>
      <c r="CH95" s="134"/>
      <c r="CI95" s="134"/>
      <c r="CJ95" s="134"/>
      <c r="CK95" s="134"/>
      <c r="CL95" s="134"/>
      <c r="CM95" s="134"/>
      <c r="CN95" s="134"/>
      <c r="CO95" s="134"/>
      <c r="CP95" s="134"/>
      <c r="CQ95" s="134"/>
      <c r="CR95" s="134"/>
      <c r="CS95" s="134"/>
      <c r="CT95" s="134"/>
      <c r="CU95" s="134"/>
      <c r="CV95" s="134"/>
      <c r="CW95" s="134"/>
      <c r="CX95" s="134"/>
      <c r="CY95" s="134"/>
      <c r="CZ95" s="134"/>
      <c r="DA95" s="134"/>
      <c r="DB95" s="134"/>
    </row>
    <row r="96" spans="1:106" ht="21" customHeight="1">
      <c r="A96" s="134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4"/>
      <c r="AC96" s="134"/>
      <c r="AD96" s="134"/>
      <c r="AE96" s="134"/>
      <c r="AF96" s="134"/>
      <c r="AG96" s="134"/>
      <c r="AH96" s="134"/>
      <c r="AI96" s="134"/>
      <c r="AJ96" s="134"/>
      <c r="AK96" s="134"/>
      <c r="AL96" s="134"/>
      <c r="AM96" s="134"/>
      <c r="AN96" s="134"/>
      <c r="AO96" s="134"/>
      <c r="AP96" s="134"/>
      <c r="AQ96" s="134"/>
      <c r="AR96" s="134"/>
      <c r="AS96" s="134"/>
      <c r="AT96" s="134"/>
      <c r="AU96" s="134"/>
      <c r="AV96" s="134"/>
      <c r="AW96" s="134"/>
      <c r="AX96" s="134"/>
      <c r="AY96" s="134"/>
      <c r="AZ96" s="134"/>
      <c r="BA96" s="134"/>
      <c r="BB96" s="134"/>
      <c r="BC96" s="134"/>
      <c r="BD96" s="134"/>
      <c r="BE96" s="134"/>
      <c r="BF96" s="134"/>
      <c r="BG96" s="134"/>
      <c r="BH96" s="134"/>
      <c r="BI96" s="134"/>
      <c r="BJ96" s="134"/>
      <c r="BK96" s="134"/>
      <c r="BL96" s="134"/>
      <c r="BM96" s="134"/>
      <c r="BN96" s="134"/>
      <c r="BO96" s="134"/>
      <c r="BP96" s="134"/>
      <c r="BQ96" s="134"/>
      <c r="BR96" s="134"/>
      <c r="BS96" s="134"/>
      <c r="BT96" s="134"/>
      <c r="BU96" s="134"/>
      <c r="BV96" s="134"/>
      <c r="BW96" s="134"/>
      <c r="BX96" s="134"/>
      <c r="BY96" s="134"/>
      <c r="BZ96" s="134"/>
      <c r="CA96" s="134"/>
      <c r="CB96" s="134"/>
      <c r="CC96" s="134"/>
      <c r="CD96" s="134"/>
      <c r="CE96" s="134"/>
      <c r="CF96" s="134"/>
      <c r="CG96" s="134"/>
      <c r="CH96" s="134"/>
      <c r="CI96" s="134"/>
      <c r="CJ96" s="134"/>
      <c r="CK96" s="134"/>
      <c r="CL96" s="134"/>
      <c r="CM96" s="134"/>
      <c r="CN96" s="134"/>
      <c r="CO96" s="134"/>
      <c r="CP96" s="134"/>
      <c r="CQ96" s="134"/>
      <c r="CR96" s="134"/>
      <c r="CS96" s="134"/>
      <c r="CT96" s="134"/>
      <c r="CU96" s="134"/>
      <c r="CV96" s="134"/>
      <c r="CW96" s="134"/>
      <c r="CX96" s="134"/>
      <c r="CY96" s="134"/>
      <c r="CZ96" s="134"/>
      <c r="DA96" s="134"/>
      <c r="DB96" s="134"/>
    </row>
    <row r="97" spans="1:106" ht="21" customHeight="1">
      <c r="A97" s="134"/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4"/>
      <c r="AC97" s="134"/>
      <c r="AD97" s="134"/>
      <c r="AE97" s="134"/>
      <c r="AF97" s="134"/>
      <c r="AG97" s="134"/>
      <c r="AH97" s="134"/>
      <c r="AI97" s="134"/>
      <c r="AJ97" s="134"/>
      <c r="AK97" s="134"/>
      <c r="AL97" s="134"/>
      <c r="AM97" s="134"/>
      <c r="AN97" s="134"/>
      <c r="AO97" s="134"/>
      <c r="AP97" s="134"/>
      <c r="AQ97" s="134"/>
      <c r="AR97" s="134"/>
      <c r="AS97" s="134"/>
      <c r="AT97" s="134"/>
      <c r="AU97" s="134"/>
      <c r="AV97" s="134"/>
      <c r="AW97" s="134"/>
      <c r="AX97" s="134"/>
      <c r="AY97" s="134"/>
      <c r="AZ97" s="134"/>
      <c r="BA97" s="134"/>
      <c r="BB97" s="134"/>
      <c r="BC97" s="134"/>
      <c r="BD97" s="134"/>
      <c r="BE97" s="134"/>
      <c r="BF97" s="134"/>
      <c r="BG97" s="134"/>
      <c r="BH97" s="134"/>
      <c r="BI97" s="134"/>
      <c r="BJ97" s="134"/>
      <c r="BK97" s="134"/>
      <c r="BL97" s="134"/>
      <c r="BM97" s="134"/>
      <c r="BN97" s="134"/>
      <c r="BO97" s="134"/>
      <c r="BP97" s="134"/>
      <c r="BQ97" s="134"/>
      <c r="BR97" s="134"/>
      <c r="BS97" s="134"/>
      <c r="BT97" s="134"/>
      <c r="BU97" s="134"/>
      <c r="BV97" s="134"/>
      <c r="BW97" s="134"/>
      <c r="BX97" s="134"/>
      <c r="BY97" s="134"/>
      <c r="BZ97" s="134"/>
      <c r="CA97" s="134"/>
      <c r="CB97" s="134"/>
      <c r="CC97" s="134"/>
      <c r="CD97" s="134"/>
      <c r="CE97" s="134"/>
      <c r="CF97" s="134"/>
      <c r="CG97" s="134"/>
      <c r="CH97" s="134"/>
      <c r="CI97" s="134"/>
      <c r="CJ97" s="134"/>
      <c r="CK97" s="134"/>
      <c r="CL97" s="134"/>
      <c r="CM97" s="134"/>
      <c r="CN97" s="134"/>
      <c r="CO97" s="134"/>
      <c r="CP97" s="134"/>
      <c r="CQ97" s="134"/>
      <c r="CR97" s="134"/>
      <c r="CS97" s="134"/>
      <c r="CT97" s="134"/>
      <c r="CU97" s="134"/>
      <c r="CV97" s="134"/>
      <c r="CW97" s="134"/>
      <c r="CX97" s="134"/>
      <c r="CY97" s="134"/>
      <c r="CZ97" s="134"/>
      <c r="DA97" s="134"/>
      <c r="DB97" s="134"/>
    </row>
    <row r="98" spans="1:106" ht="21" customHeight="1">
      <c r="A98" s="134"/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4"/>
      <c r="AC98" s="134"/>
      <c r="AD98" s="134"/>
      <c r="AE98" s="134"/>
      <c r="AF98" s="134"/>
      <c r="AG98" s="134"/>
      <c r="AH98" s="134"/>
      <c r="AI98" s="134"/>
      <c r="AJ98" s="134"/>
      <c r="AK98" s="134"/>
      <c r="AL98" s="134"/>
      <c r="AM98" s="134"/>
      <c r="AN98" s="134"/>
      <c r="AO98" s="134"/>
      <c r="AP98" s="134"/>
      <c r="AQ98" s="134"/>
      <c r="AR98" s="134"/>
      <c r="AS98" s="134"/>
      <c r="AT98" s="134"/>
      <c r="AU98" s="134"/>
      <c r="AV98" s="134"/>
      <c r="AW98" s="134"/>
      <c r="AX98" s="134"/>
      <c r="AY98" s="134"/>
      <c r="AZ98" s="134"/>
      <c r="BA98" s="134"/>
      <c r="BB98" s="134"/>
      <c r="BC98" s="134"/>
      <c r="BD98" s="134"/>
      <c r="BE98" s="134"/>
      <c r="BF98" s="134"/>
      <c r="BG98" s="134"/>
      <c r="BH98" s="134"/>
      <c r="BI98" s="134"/>
      <c r="BJ98" s="134"/>
      <c r="BK98" s="134"/>
      <c r="BL98" s="134"/>
      <c r="BM98" s="134"/>
      <c r="BN98" s="134"/>
      <c r="BO98" s="134"/>
      <c r="BP98" s="134"/>
      <c r="BQ98" s="134"/>
      <c r="BR98" s="134"/>
      <c r="BS98" s="134"/>
      <c r="BT98" s="134"/>
      <c r="BU98" s="134"/>
      <c r="BV98" s="134"/>
      <c r="BW98" s="134"/>
      <c r="BX98" s="134"/>
      <c r="BY98" s="134"/>
      <c r="BZ98" s="134"/>
      <c r="CA98" s="134"/>
      <c r="CB98" s="134"/>
      <c r="CC98" s="134"/>
      <c r="CD98" s="134"/>
      <c r="CE98" s="134"/>
      <c r="CF98" s="134"/>
      <c r="CG98" s="134"/>
      <c r="CH98" s="134"/>
      <c r="CI98" s="134"/>
      <c r="CJ98" s="134"/>
      <c r="CK98" s="134"/>
      <c r="CL98" s="134"/>
      <c r="CM98" s="134"/>
      <c r="CN98" s="134"/>
      <c r="CO98" s="134"/>
      <c r="CP98" s="134"/>
      <c r="CQ98" s="134"/>
      <c r="CR98" s="134"/>
      <c r="CS98" s="134"/>
      <c r="CT98" s="134"/>
      <c r="CU98" s="134"/>
      <c r="CV98" s="134"/>
      <c r="CW98" s="134"/>
      <c r="CX98" s="134"/>
      <c r="CY98" s="134"/>
      <c r="CZ98" s="134"/>
      <c r="DA98" s="134"/>
      <c r="DB98" s="134"/>
    </row>
    <row r="99" spans="1:106" ht="21" customHeight="1">
      <c r="A99" s="134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4"/>
      <c r="AC99" s="134"/>
      <c r="AD99" s="134"/>
      <c r="AE99" s="134"/>
      <c r="AF99" s="134"/>
      <c r="AG99" s="134"/>
      <c r="AH99" s="134"/>
      <c r="AI99" s="134"/>
      <c r="AJ99" s="134"/>
      <c r="AK99" s="134"/>
      <c r="AL99" s="134"/>
      <c r="AM99" s="134"/>
      <c r="AN99" s="134"/>
      <c r="AO99" s="134"/>
      <c r="AP99" s="134"/>
      <c r="AQ99" s="134"/>
      <c r="AR99" s="134"/>
      <c r="AS99" s="134"/>
      <c r="AT99" s="134"/>
      <c r="AU99" s="134"/>
      <c r="AV99" s="134"/>
      <c r="AW99" s="134"/>
      <c r="AX99" s="134"/>
      <c r="AY99" s="134"/>
      <c r="AZ99" s="134"/>
      <c r="BA99" s="134"/>
      <c r="BB99" s="134"/>
      <c r="BC99" s="134"/>
      <c r="BD99" s="134"/>
      <c r="BE99" s="134"/>
      <c r="BF99" s="134"/>
      <c r="BG99" s="134"/>
      <c r="BH99" s="134"/>
      <c r="BI99" s="134"/>
      <c r="BJ99" s="134"/>
      <c r="BK99" s="134"/>
      <c r="BL99" s="134"/>
      <c r="BM99" s="134"/>
      <c r="BN99" s="134"/>
      <c r="BO99" s="134"/>
      <c r="BP99" s="134"/>
      <c r="BQ99" s="134"/>
      <c r="BR99" s="134"/>
      <c r="BS99" s="134"/>
      <c r="BT99" s="134"/>
      <c r="BU99" s="134"/>
      <c r="BV99" s="134"/>
      <c r="BW99" s="134"/>
      <c r="BX99" s="134"/>
      <c r="BY99" s="134"/>
      <c r="BZ99" s="134"/>
      <c r="CA99" s="134"/>
      <c r="CB99" s="134"/>
      <c r="CC99" s="134"/>
      <c r="CD99" s="134"/>
      <c r="CE99" s="134"/>
      <c r="CF99" s="134"/>
      <c r="CG99" s="134"/>
      <c r="CH99" s="134"/>
      <c r="CI99" s="134"/>
      <c r="CJ99" s="134"/>
      <c r="CK99" s="134"/>
      <c r="CL99" s="134"/>
      <c r="CM99" s="134"/>
      <c r="CN99" s="134"/>
      <c r="CO99" s="134"/>
      <c r="CP99" s="134"/>
      <c r="CQ99" s="134"/>
      <c r="CR99" s="134"/>
      <c r="CS99" s="134"/>
      <c r="CT99" s="134"/>
      <c r="CU99" s="134"/>
      <c r="CV99" s="134"/>
      <c r="CW99" s="134"/>
      <c r="CX99" s="134"/>
      <c r="CY99" s="134"/>
      <c r="CZ99" s="134"/>
      <c r="DA99" s="134"/>
      <c r="DB99" s="134"/>
    </row>
    <row r="100" spans="1:106" ht="21" customHeight="1">
      <c r="A100" s="134"/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4"/>
      <c r="AC100" s="134"/>
      <c r="AD100" s="134"/>
      <c r="AE100" s="134"/>
      <c r="AF100" s="134"/>
      <c r="AG100" s="134"/>
      <c r="AH100" s="134"/>
      <c r="AI100" s="134"/>
      <c r="AJ100" s="134"/>
      <c r="AK100" s="134"/>
      <c r="AL100" s="134"/>
      <c r="AM100" s="134"/>
      <c r="AN100" s="134"/>
      <c r="AO100" s="134"/>
      <c r="AP100" s="134"/>
      <c r="AQ100" s="134"/>
      <c r="AR100" s="134"/>
      <c r="AS100" s="134"/>
      <c r="AT100" s="134"/>
      <c r="AU100" s="134"/>
      <c r="AV100" s="134"/>
      <c r="AW100" s="134"/>
      <c r="AX100" s="134"/>
      <c r="AY100" s="134"/>
      <c r="AZ100" s="134"/>
      <c r="BA100" s="134"/>
      <c r="BB100" s="134"/>
      <c r="BC100" s="134"/>
      <c r="BD100" s="134"/>
      <c r="BE100" s="134"/>
      <c r="BF100" s="134"/>
      <c r="BG100" s="134"/>
      <c r="BH100" s="134"/>
      <c r="BI100" s="134"/>
      <c r="BJ100" s="134"/>
      <c r="BK100" s="134"/>
      <c r="BL100" s="134"/>
      <c r="BM100" s="134"/>
      <c r="BN100" s="134"/>
      <c r="BO100" s="134"/>
      <c r="BP100" s="134"/>
      <c r="BQ100" s="134"/>
      <c r="BR100" s="134"/>
      <c r="BS100" s="134"/>
      <c r="BT100" s="134"/>
      <c r="BU100" s="134"/>
      <c r="BV100" s="134"/>
      <c r="BW100" s="134"/>
      <c r="BX100" s="134"/>
      <c r="BY100" s="134"/>
      <c r="BZ100" s="134"/>
      <c r="CA100" s="134"/>
      <c r="CB100" s="134"/>
      <c r="CC100" s="134"/>
      <c r="CD100" s="134"/>
      <c r="CE100" s="134"/>
      <c r="CF100" s="134"/>
      <c r="CG100" s="134"/>
      <c r="CH100" s="134"/>
      <c r="CI100" s="134"/>
      <c r="CJ100" s="134"/>
      <c r="CK100" s="134"/>
      <c r="CL100" s="134"/>
      <c r="CM100" s="134"/>
      <c r="CN100" s="134"/>
      <c r="CO100" s="134"/>
      <c r="CP100" s="134"/>
      <c r="CQ100" s="134"/>
      <c r="CR100" s="134"/>
      <c r="CS100" s="134"/>
      <c r="CT100" s="134"/>
      <c r="CU100" s="134"/>
      <c r="CV100" s="134"/>
      <c r="CW100" s="134"/>
      <c r="CX100" s="134"/>
      <c r="CY100" s="134"/>
      <c r="CZ100" s="134"/>
      <c r="DA100" s="134"/>
      <c r="DB100" s="134"/>
    </row>
  </sheetData>
  <mergeCells count="292">
    <mergeCell ref="R30:R31"/>
    <mergeCell ref="S30:T30"/>
    <mergeCell ref="W30:W31"/>
    <mergeCell ref="N28:W29"/>
    <mergeCell ref="Z28:AC28"/>
    <mergeCell ref="Z27:AC27"/>
    <mergeCell ref="Z26:AC26"/>
    <mergeCell ref="U30:V30"/>
    <mergeCell ref="Z20:AC21"/>
    <mergeCell ref="Z23:AC23"/>
    <mergeCell ref="Z24:AC24"/>
    <mergeCell ref="Z22:AC22"/>
    <mergeCell ref="Z25:AC25"/>
    <mergeCell ref="B35:E35"/>
    <mergeCell ref="N35:Q35"/>
    <mergeCell ref="B36:E36"/>
    <mergeCell ref="B34:E34"/>
    <mergeCell ref="B33:E33"/>
    <mergeCell ref="B32:E32"/>
    <mergeCell ref="N32:Q32"/>
    <mergeCell ref="B30:E31"/>
    <mergeCell ref="F30:F31"/>
    <mergeCell ref="G30:H30"/>
    <mergeCell ref="N30:Q31"/>
    <mergeCell ref="Z36:AC36"/>
    <mergeCell ref="Z34:AC35"/>
    <mergeCell ref="AD34:AD35"/>
    <mergeCell ref="AE34:AF34"/>
    <mergeCell ref="AI34:AI35"/>
    <mergeCell ref="AG34:AH34"/>
    <mergeCell ref="Z32:AI33"/>
    <mergeCell ref="N44:Q44"/>
    <mergeCell ref="N43:Q43"/>
    <mergeCell ref="U41:V41"/>
    <mergeCell ref="N41:Q42"/>
    <mergeCell ref="R41:R42"/>
    <mergeCell ref="W41:W42"/>
    <mergeCell ref="Z37:AC37"/>
    <mergeCell ref="N34:Q34"/>
    <mergeCell ref="N33:Q33"/>
    <mergeCell ref="S41:T41"/>
    <mergeCell ref="N38:W40"/>
    <mergeCell ref="K30:K31"/>
    <mergeCell ref="I30:J30"/>
    <mergeCell ref="H23:K23"/>
    <mergeCell ref="H24:K24"/>
    <mergeCell ref="H22:K22"/>
    <mergeCell ref="H25:K25"/>
    <mergeCell ref="H18:Q19"/>
    <mergeCell ref="H20:K21"/>
    <mergeCell ref="Q20:Q21"/>
    <mergeCell ref="B28:K29"/>
    <mergeCell ref="AX40:BA40"/>
    <mergeCell ref="BJ40:BM40"/>
    <mergeCell ref="BG38:BG39"/>
    <mergeCell ref="BJ38:BM39"/>
    <mergeCell ref="BJ30:BM30"/>
    <mergeCell ref="BJ31:BM31"/>
    <mergeCell ref="AX33:BA33"/>
    <mergeCell ref="BJ33:BM33"/>
    <mergeCell ref="AX32:BA32"/>
    <mergeCell ref="BJ32:BM32"/>
    <mergeCell ref="AX30:BA30"/>
    <mergeCell ref="AX31:BA31"/>
    <mergeCell ref="AX36:BG37"/>
    <mergeCell ref="BJ36:BS37"/>
    <mergeCell ref="AM37:AP37"/>
    <mergeCell ref="AM36:AP36"/>
    <mergeCell ref="BO38:BP38"/>
    <mergeCell ref="BQ38:BR38"/>
    <mergeCell ref="BN38:BN39"/>
    <mergeCell ref="BS38:BS39"/>
    <mergeCell ref="AM38:AP38"/>
    <mergeCell ref="AX38:BA39"/>
    <mergeCell ref="BB38:BB39"/>
    <mergeCell ref="BC38:BD38"/>
    <mergeCell ref="BE38:BF38"/>
    <mergeCell ref="AM39:AP39"/>
    <mergeCell ref="B39:E39"/>
    <mergeCell ref="B38:E38"/>
    <mergeCell ref="B46:E47"/>
    <mergeCell ref="B48:E48"/>
    <mergeCell ref="B43:E43"/>
    <mergeCell ref="B42:E42"/>
    <mergeCell ref="B41:E41"/>
    <mergeCell ref="B37:E37"/>
    <mergeCell ref="B40:E40"/>
    <mergeCell ref="BJ42:BM42"/>
    <mergeCell ref="BJ41:BM41"/>
    <mergeCell ref="BU44:BX44"/>
    <mergeCell ref="CF44:CI44"/>
    <mergeCell ref="BU43:BX43"/>
    <mergeCell ref="CF43:CI43"/>
    <mergeCell ref="AX42:BA42"/>
    <mergeCell ref="BU42:BX42"/>
    <mergeCell ref="AX41:BA41"/>
    <mergeCell ref="BJ44:BM44"/>
    <mergeCell ref="AX44:BA44"/>
    <mergeCell ref="AX43:BA43"/>
    <mergeCell ref="BJ43:BM43"/>
    <mergeCell ref="BZ62:CE62"/>
    <mergeCell ref="AX59:BA59"/>
    <mergeCell ref="AX60:BA60"/>
    <mergeCell ref="B49:E49"/>
    <mergeCell ref="F46:F47"/>
    <mergeCell ref="G46:H46"/>
    <mergeCell ref="K46:K47"/>
    <mergeCell ref="B44:K45"/>
    <mergeCell ref="N45:Q45"/>
    <mergeCell ref="I46:J46"/>
    <mergeCell ref="AX47:BA47"/>
    <mergeCell ref="AX46:BA46"/>
    <mergeCell ref="BJ46:BM46"/>
    <mergeCell ref="AM45:AV46"/>
    <mergeCell ref="AX45:BA45"/>
    <mergeCell ref="BJ45:BM45"/>
    <mergeCell ref="AX61:BA61"/>
    <mergeCell ref="BJ58:BM58"/>
    <mergeCell ref="BJ59:BM59"/>
    <mergeCell ref="AX55:BA55"/>
    <mergeCell ref="BJ55:BM55"/>
    <mergeCell ref="AX56:BA56"/>
    <mergeCell ref="BJ56:BM56"/>
    <mergeCell ref="AX54:BA54"/>
    <mergeCell ref="BJ54:BM54"/>
    <mergeCell ref="AX57:BA57"/>
    <mergeCell ref="BJ57:BM57"/>
    <mergeCell ref="AX58:BA58"/>
    <mergeCell ref="AM58:AP58"/>
    <mergeCell ref="AM62:AP62"/>
    <mergeCell ref="AM59:AP59"/>
    <mergeCell ref="AM60:AP60"/>
    <mergeCell ref="AM55:AP55"/>
    <mergeCell ref="AM56:AP56"/>
    <mergeCell ref="AM54:AP54"/>
    <mergeCell ref="AM30:AP30"/>
    <mergeCell ref="AM27:AP28"/>
    <mergeCell ref="AM29:AP29"/>
    <mergeCell ref="AM42:AP42"/>
    <mergeCell ref="AM41:AP41"/>
    <mergeCell ref="AM40:AP40"/>
    <mergeCell ref="AM34:AP34"/>
    <mergeCell ref="AM35:AP35"/>
    <mergeCell ref="AM33:AP33"/>
    <mergeCell ref="AM32:AP32"/>
    <mergeCell ref="AM61:AP61"/>
    <mergeCell ref="AM57:AP57"/>
    <mergeCell ref="AM31:AP31"/>
    <mergeCell ref="AM53:AP53"/>
    <mergeCell ref="AX52:BA53"/>
    <mergeCell ref="BB52:BB53"/>
    <mergeCell ref="BC52:BD52"/>
    <mergeCell ref="BG52:BG53"/>
    <mergeCell ref="BE52:BF52"/>
    <mergeCell ref="AX50:BG51"/>
    <mergeCell ref="AR47:AS47"/>
    <mergeCell ref="AT47:AU47"/>
    <mergeCell ref="AM52:AP52"/>
    <mergeCell ref="AM49:AP49"/>
    <mergeCell ref="AM50:AP50"/>
    <mergeCell ref="AM51:AP51"/>
    <mergeCell ref="AQ47:AQ48"/>
    <mergeCell ref="AV47:AV48"/>
    <mergeCell ref="AM47:AP48"/>
    <mergeCell ref="BJ52:BM53"/>
    <mergeCell ref="BJ47:BM47"/>
    <mergeCell ref="BJ61:BM61"/>
    <mergeCell ref="BJ60:BM60"/>
    <mergeCell ref="BN52:BN53"/>
    <mergeCell ref="BO52:BP52"/>
    <mergeCell ref="BS52:BS53"/>
    <mergeCell ref="BQ52:BR52"/>
    <mergeCell ref="BJ50:BS51"/>
    <mergeCell ref="BB24:BB25"/>
    <mergeCell ref="BC24:BD24"/>
    <mergeCell ref="AX22:BG23"/>
    <mergeCell ref="BE24:BF24"/>
    <mergeCell ref="AK22:AN22"/>
    <mergeCell ref="AK20:AN21"/>
    <mergeCell ref="AP20:AQ20"/>
    <mergeCell ref="O20:P20"/>
    <mergeCell ref="AG20:AH20"/>
    <mergeCell ref="AT20:AT21"/>
    <mergeCell ref="AR20:AS20"/>
    <mergeCell ref="AD20:AD21"/>
    <mergeCell ref="AE20:AF20"/>
    <mergeCell ref="AI20:AI21"/>
    <mergeCell ref="BG24:BG25"/>
    <mergeCell ref="BJ24:BM25"/>
    <mergeCell ref="BN24:BN25"/>
    <mergeCell ref="BO24:BP24"/>
    <mergeCell ref="BS24:BS25"/>
    <mergeCell ref="BJ22:BS23"/>
    <mergeCell ref="BQ24:BR24"/>
    <mergeCell ref="BJ28:BM28"/>
    <mergeCell ref="BJ29:BM29"/>
    <mergeCell ref="BJ27:BM27"/>
    <mergeCell ref="BJ26:BM26"/>
    <mergeCell ref="AK18:AT19"/>
    <mergeCell ref="BE6:BE7"/>
    <mergeCell ref="BS14:CB15"/>
    <mergeCell ref="AV9:AY9"/>
    <mergeCell ref="AV10:AY10"/>
    <mergeCell ref="AO20:AO21"/>
    <mergeCell ref="B2:CZ2"/>
    <mergeCell ref="AV4:BE5"/>
    <mergeCell ref="AZ6:AZ7"/>
    <mergeCell ref="BA6:BB6"/>
    <mergeCell ref="BC6:BD6"/>
    <mergeCell ref="BP18:BY19"/>
    <mergeCell ref="AV11:AY11"/>
    <mergeCell ref="AV6:AY7"/>
    <mergeCell ref="AV8:AY8"/>
    <mergeCell ref="L20:L21"/>
    <mergeCell ref="M20:N20"/>
    <mergeCell ref="Z18:AI19"/>
    <mergeCell ref="AR27:AS27"/>
    <mergeCell ref="AM25:AV26"/>
    <mergeCell ref="AT27:AU27"/>
    <mergeCell ref="AX28:BA28"/>
    <mergeCell ref="AQ27:AQ28"/>
    <mergeCell ref="AV27:AV28"/>
    <mergeCell ref="AX27:BA27"/>
    <mergeCell ref="AX29:BA29"/>
    <mergeCell ref="AK23:AN23"/>
    <mergeCell ref="AX26:BA26"/>
    <mergeCell ref="AX24:BA25"/>
    <mergeCell ref="CJ38:CJ39"/>
    <mergeCell ref="CF32:CI32"/>
    <mergeCell ref="CF33:CI33"/>
    <mergeCell ref="CF30:CI30"/>
    <mergeCell ref="CF31:CI31"/>
    <mergeCell ref="CF28:CI28"/>
    <mergeCell ref="CF29:CI29"/>
    <mergeCell ref="CK24:CL24"/>
    <mergeCell ref="CO24:CO25"/>
    <mergeCell ref="BU47:BX47"/>
    <mergeCell ref="CF47:CI47"/>
    <mergeCell ref="CI60:CI61"/>
    <mergeCell ref="BZ58:CI59"/>
    <mergeCell ref="BZ60:CE61"/>
    <mergeCell ref="CF60:CF61"/>
    <mergeCell ref="CG60:CH60"/>
    <mergeCell ref="BU46:BX46"/>
    <mergeCell ref="BU45:BX45"/>
    <mergeCell ref="CD24:CD25"/>
    <mergeCell ref="CF24:CI25"/>
    <mergeCell ref="CF26:CI26"/>
    <mergeCell ref="CQ22:CZ23"/>
    <mergeCell ref="BU22:CD23"/>
    <mergeCell ref="CF45:CI45"/>
    <mergeCell ref="CF46:CI46"/>
    <mergeCell ref="CF40:CI40"/>
    <mergeCell ref="CF41:CI41"/>
    <mergeCell ref="CF42:CI42"/>
    <mergeCell ref="CM38:CN38"/>
    <mergeCell ref="CO38:CO39"/>
    <mergeCell ref="CQ29:CT29"/>
    <mergeCell ref="CQ26:CT26"/>
    <mergeCell ref="CQ27:CT28"/>
    <mergeCell ref="BU41:BX41"/>
    <mergeCell ref="BU40:BX40"/>
    <mergeCell ref="BY38:BY39"/>
    <mergeCell ref="CD38:CD39"/>
    <mergeCell ref="BU38:BX39"/>
    <mergeCell ref="BU36:CD37"/>
    <mergeCell ref="CF36:CO37"/>
    <mergeCell ref="CK38:CL38"/>
    <mergeCell ref="CF38:CI39"/>
    <mergeCell ref="CQ24:CT25"/>
    <mergeCell ref="CU24:CU25"/>
    <mergeCell ref="CV24:CW24"/>
    <mergeCell ref="CZ24:CZ25"/>
    <mergeCell ref="CX24:CY24"/>
    <mergeCell ref="CJ24:CJ25"/>
    <mergeCell ref="CM24:CN24"/>
    <mergeCell ref="CF27:CI27"/>
    <mergeCell ref="CF22:CO23"/>
    <mergeCell ref="BU30:BX30"/>
    <mergeCell ref="BU29:BX29"/>
    <mergeCell ref="BY24:BY25"/>
    <mergeCell ref="BZ24:CA24"/>
    <mergeCell ref="CB24:CC24"/>
    <mergeCell ref="BU24:BX25"/>
    <mergeCell ref="BU26:BX26"/>
    <mergeCell ref="BZ38:CA38"/>
    <mergeCell ref="CB38:CC38"/>
    <mergeCell ref="BU32:BX32"/>
    <mergeCell ref="BU33:BX33"/>
    <mergeCell ref="BU31:BX31"/>
    <mergeCell ref="BU27:BX27"/>
    <mergeCell ref="BU28:BX28"/>
  </mergeCells>
  <printOptions horizontalCentered="1"/>
  <pageMargins left="0.55000000000000004" right="0.39370078740157483" top="0.62992125984251968" bottom="0.55118110236220474" header="0" footer="0"/>
  <pageSetup paperSize="9"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A1-CO SA</vt:lpstr>
      <vt:lpstr>CF OLD</vt:lpstr>
      <vt:lpstr>A2-CF</vt:lpstr>
      <vt:lpstr>B1-CO CA</vt:lpstr>
      <vt:lpstr>C-RP</vt:lpstr>
      <vt:lpstr>RUJUKAN</vt:lpstr>
      <vt:lpstr>CO Kukuh 2021 - bincang BPSM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SUKJBPSM2</dc:creator>
  <cp:lastModifiedBy>KHAIRUL ADHA</cp:lastModifiedBy>
  <cp:lastPrinted>2022-09-05T03:59:28Z</cp:lastPrinted>
  <dcterms:created xsi:type="dcterms:W3CDTF">2021-01-27T23:10:35Z</dcterms:created>
  <dcterms:modified xsi:type="dcterms:W3CDTF">2023-03-20T13:36:53Z</dcterms:modified>
</cp:coreProperties>
</file>